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apan\Desktop\"/>
    </mc:Choice>
  </mc:AlternateContent>
  <xr:revisionPtr revIDLastSave="0" documentId="13_ncr:1_{4B24FEEF-490F-4D8A-B940-2AB2F222EF73}" xr6:coauthVersionLast="47" xr6:coauthVersionMax="47" xr10:uidLastSave="{00000000-0000-0000-0000-000000000000}"/>
  <bookViews>
    <workbookView xWindow="-98" yWindow="-98" windowWidth="23596" windowHeight="15076" tabRatio="163" xr2:uid="{00000000-000D-0000-FFFF-FFFF00000000}"/>
  </bookViews>
  <sheets>
    <sheet name="Sheet1" sheetId="1" r:id="rId1"/>
  </sheets>
  <definedNames>
    <definedName name="_xlnm.Print_Area" localSheetId="0">Sheet1!$A$1:$J$39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7" i="1"/>
  <c r="H40" i="1" l="1"/>
</calcChain>
</file>

<file path=xl/sharedStrings.xml><?xml version="1.0" encoding="utf-8"?>
<sst xmlns="http://schemas.openxmlformats.org/spreadsheetml/2006/main" count="181" uniqueCount="125">
  <si>
    <t>项目名称：安医大第一附属医院外科二号楼</t>
  </si>
  <si>
    <t>阶段：第一期</t>
  </si>
  <si>
    <t>版本号：NO.1</t>
  </si>
  <si>
    <t>户外标识（A）</t>
  </si>
  <si>
    <t>编号</t>
  </si>
  <si>
    <t>名称</t>
  </si>
  <si>
    <t>参考图例</t>
  </si>
  <si>
    <t>规格(mm)</t>
  </si>
  <si>
    <t>单位</t>
  </si>
  <si>
    <t>数量</t>
  </si>
  <si>
    <t>工艺说明</t>
  </si>
  <si>
    <t>备注</t>
  </si>
  <si>
    <t>A-01</t>
  </si>
  <si>
    <t>H=250</t>
  </si>
  <si>
    <t>套</t>
  </si>
  <si>
    <t>5mm厚亚克力+喷金属漆+背胶</t>
  </si>
  <si>
    <t>A-02</t>
  </si>
  <si>
    <t>大厅总索引</t>
  </si>
  <si>
    <t>1550x650/2500x1550</t>
  </si>
  <si>
    <t>1.5mm厚不锈钢钣金造型立地式+金属汽车漆+注模铝合金模块面板+图文丝网印刷</t>
  </si>
  <si>
    <t>A-03</t>
  </si>
  <si>
    <t>服务窗口标识</t>
  </si>
  <si>
    <t>1500x250</t>
  </si>
  <si>
    <t>户外车贴异形雕刻造型+数码彩印+背胶</t>
  </si>
  <si>
    <t>A-04</t>
  </si>
  <si>
    <t>电梯楼层索引（外）</t>
  </si>
  <si>
    <t>1650x600</t>
  </si>
  <si>
    <t>主体5MM+3MM组合造型底板+注模铝合金模块面板内嵌+铝板热弯造型+汽车烤漆+图文丝印</t>
  </si>
  <si>
    <t>A-05</t>
  </si>
  <si>
    <t>电梯楼层索引（内）</t>
  </si>
  <si>
    <t>900x600</t>
  </si>
  <si>
    <t>10mm厚注铝造型箱体+亚克力盖板+造型底板内嵌+车贴写真自配</t>
  </si>
  <si>
    <t>A-06</t>
  </si>
  <si>
    <t>电梯功能编号牌</t>
  </si>
  <si>
    <t>3mm厚亚克力雕刻造型+背面丝印+封底色+背胶</t>
  </si>
  <si>
    <t>A-07</t>
  </si>
  <si>
    <t>过道灯箱指示</t>
  </si>
  <si>
    <t>3000x300</t>
  </si>
  <si>
    <t>注模90MM厚半圆弧度铝箱体+乳白透光灯片+LED光源+造型装饰+汽车烤漆+图文丝印+吊式安装</t>
  </si>
  <si>
    <t>A-08</t>
  </si>
  <si>
    <t>过道贴墙指示牌</t>
  </si>
  <si>
    <t>1500x600</t>
  </si>
  <si>
    <t>主体5MM造型底板+铝板热弯造型+汽车烤漆+图文丝印</t>
  </si>
  <si>
    <t>A-09</t>
  </si>
  <si>
    <t>1500x300</t>
  </si>
  <si>
    <t>A-10</t>
  </si>
  <si>
    <t>10mm厚高密度造型底板+1.2mm厚铝板折弯造型+金属汽车漆+图文丝网印刷</t>
  </si>
  <si>
    <t>A-11</t>
  </si>
  <si>
    <t>280x250</t>
  </si>
  <si>
    <t>1.2mm厚铝板+折弯双面造型+金属汽车漆+图文丝网印刷+侧挑安装</t>
  </si>
  <si>
    <t>A-12</t>
  </si>
  <si>
    <t>300x180</t>
  </si>
  <si>
    <t>8MM厚雕刻造型底板+1.2mm厚铝板+金属汽车漆+图文丝网印刷</t>
  </si>
  <si>
    <t>A-13</t>
  </si>
  <si>
    <t>病区护士站标识</t>
  </si>
  <si>
    <t>1800x300</t>
  </si>
  <si>
    <t>A-14</t>
  </si>
  <si>
    <t>病区医护介绍牌</t>
  </si>
  <si>
    <t>2000x1000</t>
  </si>
  <si>
    <t>10mm厚造型底板+亚克力组合有机盒+金属汽车漆+图文丝网印刷+贴墙安装</t>
  </si>
  <si>
    <t>按照20个盒子算</t>
  </si>
  <si>
    <t>A-15</t>
  </si>
  <si>
    <t>A-16</t>
  </si>
  <si>
    <t>床号牌</t>
  </si>
  <si>
    <t>150*150</t>
  </si>
  <si>
    <t>3mm厚亚克力雕刻+喷专色+彩印内容+背胶</t>
  </si>
  <si>
    <t>A-17</t>
  </si>
  <si>
    <t>宣传栏</t>
  </si>
  <si>
    <t>2400x1200</t>
  </si>
  <si>
    <t>40MM厚镀锌钣金造型+书写式白磁板+金属汽车漆+图文丝网印刷</t>
  </si>
  <si>
    <t>A-18</t>
  </si>
  <si>
    <t>医护一栏表</t>
  </si>
  <si>
    <t>10+5MM厚组合高密度造型底板+亚克力立体字+9mm亚克力盒+汽车烤漆+图文丝印</t>
  </si>
  <si>
    <t>A-19</t>
  </si>
  <si>
    <t>规章制度流程图</t>
  </si>
  <si>
    <t>A-20</t>
  </si>
  <si>
    <t>280x320</t>
  </si>
  <si>
    <t>A-21</t>
  </si>
  <si>
    <t>280x160</t>
  </si>
  <si>
    <t>A-22</t>
  </si>
  <si>
    <t>A-23</t>
  </si>
  <si>
    <t>A-24</t>
  </si>
  <si>
    <t>A-25</t>
  </si>
  <si>
    <t>A-26</t>
  </si>
  <si>
    <t>600x400</t>
  </si>
  <si>
    <t>A-27</t>
  </si>
  <si>
    <t>300x200</t>
  </si>
  <si>
    <t>A-28</t>
  </si>
  <si>
    <t>消火栓标识</t>
  </si>
  <si>
    <t>600x900</t>
  </si>
  <si>
    <t>A-29</t>
  </si>
  <si>
    <t>灭火器标识</t>
  </si>
  <si>
    <t>150x100</t>
  </si>
  <si>
    <t>A-30</t>
  </si>
  <si>
    <t>楼层号</t>
  </si>
  <si>
    <t>H=200</t>
  </si>
  <si>
    <t>A-31</t>
  </si>
  <si>
    <t>设备功能牌</t>
  </si>
  <si>
    <t>250x80</t>
  </si>
  <si>
    <t>A-32</t>
  </si>
  <si>
    <t>温馨提示牌</t>
  </si>
  <si>
    <t>280x100</t>
  </si>
  <si>
    <t>A-33</t>
  </si>
  <si>
    <t>玻璃防撞条</t>
  </si>
  <si>
    <t>H=150</t>
  </si>
  <si>
    <t>户外白底车贴雕刻造型+数码彩印覆哑膜++背胶</t>
  </si>
  <si>
    <t>合计</t>
  </si>
  <si>
    <t>区域大科室  （吊挂）</t>
    <phoneticPr fontId="21" type="noConversion"/>
  </si>
  <si>
    <t>区域大科室  （贴墙）</t>
    <phoneticPr fontId="21" type="noConversion"/>
  </si>
  <si>
    <t>科室牌         (侧挑)</t>
    <phoneticPr fontId="21" type="noConversion"/>
  </si>
  <si>
    <t>科室牌      （贴墙）</t>
    <phoneticPr fontId="21" type="noConversion"/>
  </si>
  <si>
    <t>病房号牌      (侧挑)</t>
    <phoneticPr fontId="21" type="noConversion"/>
  </si>
  <si>
    <t>卫生间牌    （侧挑）</t>
    <phoneticPr fontId="21" type="noConversion"/>
  </si>
  <si>
    <t>卫生间牌    （贴墙）</t>
    <phoneticPr fontId="21" type="noConversion"/>
  </si>
  <si>
    <t>电梯间牌    （侧挑）</t>
    <phoneticPr fontId="21" type="noConversion"/>
  </si>
  <si>
    <t>电梯间牌    （贴墙）</t>
    <phoneticPr fontId="21" type="noConversion"/>
  </si>
  <si>
    <t>楼梯间牌     （侧挑）</t>
    <phoneticPr fontId="21" type="noConversion"/>
  </si>
  <si>
    <t>楼梯间牌    （贴墙）</t>
    <phoneticPr fontId="21" type="noConversion"/>
  </si>
  <si>
    <t>消防疏散图   （病房内部）</t>
    <phoneticPr fontId="21" type="noConversion"/>
  </si>
  <si>
    <t>消防疏散图   （公共区域）</t>
    <phoneticPr fontId="21" type="noConversion"/>
  </si>
  <si>
    <t>大厅导诊台     /服务台</t>
    <phoneticPr fontId="21" type="noConversion"/>
  </si>
  <si>
    <t>预算单价</t>
    <phoneticPr fontId="21" type="noConversion"/>
  </si>
  <si>
    <t>预算总价</t>
    <phoneticPr fontId="21" type="noConversion"/>
  </si>
  <si>
    <t>安医大第一附属医院外科二号楼标识数量及预算清单</t>
    <phoneticPr fontId="21" type="noConversion"/>
  </si>
  <si>
    <t>柒拾贰万柒仟叁佰玖拾贰元整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</si>
</sst>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25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5"/>
      <color rgb="FFFF0000"/>
      <name val="宋体"/>
      <charset val="134"/>
      <scheme val="minor"/>
    </font>
    <font>
      <sz val="10"/>
      <name val="宋体"/>
      <charset val="134"/>
      <scheme val="maj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2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28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26"/>
      <name val="宋体"/>
      <charset val="134"/>
      <scheme val="minor"/>
    </font>
    <font>
      <b/>
      <sz val="26"/>
      <color rgb="FFFF0000"/>
      <name val="宋体"/>
      <charset val="134"/>
      <scheme val="minor"/>
    </font>
    <font>
      <sz val="24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2" fillId="2" borderId="0" xfId="0" applyFont="1" applyFill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8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12" fillId="0" borderId="0" xfId="0" applyFo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vertical="center" wrapText="1"/>
    </xf>
    <xf numFmtId="0" fontId="12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23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0"/>
  <sheetViews>
    <sheetView tabSelected="1" zoomScale="115" zoomScaleNormal="115" workbookViewId="0">
      <selection activeCell="M9" sqref="M9"/>
    </sheetView>
  </sheetViews>
  <sheetFormatPr defaultColWidth="9" defaultRowHeight="31.9" x14ac:dyDescent="0.3"/>
  <cols>
    <col min="1" max="1" width="6.86328125" style="2" customWidth="1"/>
    <col min="2" max="2" width="14.3984375" style="3" customWidth="1"/>
    <col min="3" max="3" width="15.73046875" style="3" customWidth="1"/>
    <col min="4" max="4" width="13.53125" style="4" customWidth="1"/>
    <col min="5" max="5" width="7.33203125" style="4" customWidth="1"/>
    <col min="6" max="6" width="6.59765625" style="5" customWidth="1"/>
    <col min="7" max="8" width="8.265625" style="6" customWidth="1"/>
    <col min="9" max="9" width="24.86328125" style="7" customWidth="1"/>
    <col min="10" max="10" width="13.6640625" style="8" customWidth="1"/>
    <col min="13" max="16" width="12.59765625" customWidth="1"/>
    <col min="18" max="20" width="12.59765625" customWidth="1"/>
    <col min="22" max="25" width="12.59765625" customWidth="1"/>
    <col min="27" max="27" width="13" customWidth="1"/>
    <col min="35" max="37" width="12.59765625" customWidth="1"/>
    <col min="38" max="38" width="9" customWidth="1"/>
    <col min="39" max="42" width="12.59765625" style="2" customWidth="1"/>
    <col min="44" max="46" width="12.59765625" style="2" customWidth="1"/>
  </cols>
  <sheetData>
    <row r="1" spans="1:46" ht="31.15" thickBot="1" x14ac:dyDescent="0.35">
      <c r="A1" s="51" t="s">
        <v>123</v>
      </c>
      <c r="B1" s="51"/>
      <c r="C1" s="51"/>
      <c r="D1" s="51"/>
      <c r="E1" s="51"/>
      <c r="F1" s="51"/>
      <c r="G1" s="51"/>
      <c r="H1" s="51"/>
      <c r="I1" s="51"/>
      <c r="J1" s="51"/>
    </row>
    <row r="2" spans="1:46" ht="22.05" customHeight="1" x14ac:dyDescent="0.3">
      <c r="A2" s="52" t="s">
        <v>0</v>
      </c>
      <c r="B2" s="53"/>
      <c r="C2" s="53"/>
      <c r="D2" s="53"/>
      <c r="E2" s="53"/>
      <c r="F2" s="53"/>
      <c r="G2" s="53"/>
      <c r="H2" s="53"/>
      <c r="I2" s="53"/>
      <c r="J2" s="54"/>
    </row>
    <row r="3" spans="1:46" ht="22.05" customHeight="1" x14ac:dyDescent="0.3">
      <c r="A3" s="55" t="s">
        <v>1</v>
      </c>
      <c r="B3" s="56"/>
      <c r="C3" s="56"/>
      <c r="D3" s="56"/>
      <c r="E3" s="56"/>
      <c r="F3" s="56"/>
      <c r="G3" s="56"/>
      <c r="H3" s="56"/>
      <c r="I3" s="56"/>
      <c r="J3" s="57"/>
    </row>
    <row r="4" spans="1:46" ht="22.05" customHeight="1" x14ac:dyDescent="0.3">
      <c r="A4" s="55" t="s">
        <v>2</v>
      </c>
      <c r="B4" s="56"/>
      <c r="C4" s="56"/>
      <c r="D4" s="56"/>
      <c r="E4" s="56"/>
      <c r="F4" s="56"/>
      <c r="G4" s="56"/>
      <c r="H4" s="56"/>
      <c r="I4" s="56"/>
      <c r="J4" s="57"/>
    </row>
    <row r="5" spans="1:46" ht="20" customHeight="1" x14ac:dyDescent="0.3">
      <c r="A5" s="58" t="s">
        <v>3</v>
      </c>
      <c r="B5" s="59"/>
      <c r="C5" s="59"/>
      <c r="D5" s="59"/>
      <c r="E5" s="59"/>
      <c r="F5" s="59"/>
      <c r="G5" s="59"/>
      <c r="H5" s="59"/>
      <c r="I5" s="59"/>
      <c r="J5" s="60"/>
    </row>
    <row r="6" spans="1:46" ht="26" customHeight="1" x14ac:dyDescent="0.3">
      <c r="A6" s="37" t="s">
        <v>4</v>
      </c>
      <c r="B6" s="10" t="s">
        <v>5</v>
      </c>
      <c r="C6" s="10" t="s">
        <v>6</v>
      </c>
      <c r="D6" s="9" t="s">
        <v>7</v>
      </c>
      <c r="E6" s="9" t="s">
        <v>8</v>
      </c>
      <c r="F6" s="10" t="s">
        <v>9</v>
      </c>
      <c r="G6" s="61" t="s">
        <v>121</v>
      </c>
      <c r="H6" s="61" t="s">
        <v>122</v>
      </c>
      <c r="I6" s="62" t="s">
        <v>10</v>
      </c>
      <c r="J6" s="63" t="s">
        <v>11</v>
      </c>
    </row>
    <row r="7" spans="1:46" ht="33" x14ac:dyDescent="0.3">
      <c r="A7" s="38" t="s">
        <v>12</v>
      </c>
      <c r="B7" s="35" t="s">
        <v>120</v>
      </c>
      <c r="C7" s="12"/>
      <c r="D7" s="12" t="s">
        <v>13</v>
      </c>
      <c r="E7" s="13" t="s">
        <v>14</v>
      </c>
      <c r="F7" s="12">
        <v>1</v>
      </c>
      <c r="G7" s="19">
        <v>238</v>
      </c>
      <c r="H7" s="19">
        <f>G7*F7</f>
        <v>238</v>
      </c>
      <c r="I7" s="14" t="s">
        <v>15</v>
      </c>
      <c r="J7" s="39"/>
      <c r="K7" s="21"/>
      <c r="L7" s="21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47"/>
      <c r="AB7" s="47"/>
      <c r="AC7" s="47"/>
      <c r="AD7" s="47"/>
      <c r="AE7" s="47"/>
      <c r="AF7" s="47"/>
      <c r="AG7" s="47"/>
      <c r="AH7" s="22"/>
      <c r="AI7" s="22"/>
      <c r="AJ7" s="22"/>
      <c r="AK7" s="22"/>
      <c r="AL7" s="21"/>
      <c r="AM7" s="33"/>
      <c r="AN7" s="33"/>
      <c r="AO7" s="33"/>
      <c r="AP7" s="33"/>
      <c r="AQ7" s="21"/>
      <c r="AR7" s="33"/>
      <c r="AS7" s="33"/>
      <c r="AT7" s="33"/>
    </row>
    <row r="8" spans="1:46" ht="38.25" x14ac:dyDescent="0.3">
      <c r="A8" s="38" t="s">
        <v>16</v>
      </c>
      <c r="B8" s="12" t="s">
        <v>17</v>
      </c>
      <c r="C8" s="12"/>
      <c r="D8" s="12" t="s">
        <v>18</v>
      </c>
      <c r="E8" s="13" t="s">
        <v>14</v>
      </c>
      <c r="F8" s="12">
        <v>2</v>
      </c>
      <c r="G8" s="19">
        <v>22848</v>
      </c>
      <c r="H8" s="19">
        <f>G8*F8</f>
        <v>45696</v>
      </c>
      <c r="I8" s="14" t="s">
        <v>19</v>
      </c>
      <c r="J8" s="40"/>
      <c r="K8" s="21"/>
      <c r="L8" s="21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47"/>
      <c r="AB8" s="47"/>
      <c r="AC8" s="47"/>
      <c r="AD8" s="47"/>
      <c r="AE8" s="47"/>
      <c r="AF8" s="47"/>
      <c r="AG8" s="47"/>
      <c r="AH8" s="22"/>
      <c r="AI8" s="22"/>
      <c r="AJ8" s="22"/>
      <c r="AK8" s="22"/>
      <c r="AL8" s="21"/>
      <c r="AM8" s="33"/>
      <c r="AN8" s="33"/>
      <c r="AO8" s="33"/>
      <c r="AP8" s="33"/>
      <c r="AQ8" s="21"/>
      <c r="AR8" s="33"/>
      <c r="AS8" s="33"/>
      <c r="AT8" s="33"/>
    </row>
    <row r="9" spans="1:46" ht="33" x14ac:dyDescent="0.3">
      <c r="A9" s="38" t="s">
        <v>20</v>
      </c>
      <c r="B9" s="12" t="s">
        <v>21</v>
      </c>
      <c r="C9" s="12"/>
      <c r="D9" s="12" t="s">
        <v>22</v>
      </c>
      <c r="E9" s="13" t="s">
        <v>14</v>
      </c>
      <c r="F9" s="12">
        <v>15</v>
      </c>
      <c r="G9" s="19">
        <v>71</v>
      </c>
      <c r="H9" s="19">
        <f>G9*F9</f>
        <v>1065</v>
      </c>
      <c r="I9" s="14" t="s">
        <v>23</v>
      </c>
      <c r="J9" s="39"/>
      <c r="K9" s="21"/>
      <c r="L9" s="21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47"/>
      <c r="AB9" s="47"/>
      <c r="AC9" s="47"/>
      <c r="AD9" s="47"/>
      <c r="AE9" s="47"/>
      <c r="AF9" s="47"/>
      <c r="AG9" s="47"/>
      <c r="AH9" s="22"/>
      <c r="AI9" s="22"/>
      <c r="AJ9" s="22"/>
      <c r="AK9" s="22"/>
      <c r="AL9" s="21"/>
      <c r="AM9" s="33"/>
      <c r="AN9" s="33"/>
      <c r="AO9" s="33"/>
      <c r="AP9" s="33"/>
      <c r="AQ9" s="21"/>
      <c r="AR9" s="33"/>
      <c r="AS9" s="33"/>
      <c r="AT9" s="33"/>
    </row>
    <row r="10" spans="1:46" ht="38.25" x14ac:dyDescent="0.3">
      <c r="A10" s="38" t="s">
        <v>24</v>
      </c>
      <c r="B10" s="12" t="s">
        <v>25</v>
      </c>
      <c r="C10" s="12"/>
      <c r="D10" s="12" t="s">
        <v>26</v>
      </c>
      <c r="E10" s="13" t="s">
        <v>14</v>
      </c>
      <c r="F10" s="12">
        <v>60</v>
      </c>
      <c r="G10" s="19">
        <v>1904</v>
      </c>
      <c r="H10" s="19">
        <f>G10*F10</f>
        <v>114240</v>
      </c>
      <c r="I10" s="14" t="s">
        <v>27</v>
      </c>
      <c r="J10" s="39"/>
      <c r="K10" s="21"/>
      <c r="L10" s="21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47"/>
      <c r="AB10" s="47"/>
      <c r="AC10" s="47"/>
      <c r="AD10" s="47"/>
      <c r="AE10" s="47"/>
      <c r="AF10" s="47"/>
      <c r="AG10" s="47"/>
      <c r="AH10" s="22"/>
      <c r="AI10" s="22"/>
      <c r="AJ10" s="22"/>
      <c r="AK10" s="22"/>
      <c r="AL10" s="21"/>
      <c r="AM10" s="33"/>
      <c r="AN10" s="33"/>
      <c r="AO10" s="33"/>
      <c r="AP10" s="33"/>
      <c r="AQ10" s="21"/>
      <c r="AR10" s="33"/>
      <c r="AS10" s="33"/>
      <c r="AT10" s="33"/>
    </row>
    <row r="11" spans="1:46" ht="38.25" x14ac:dyDescent="0.3">
      <c r="A11" s="38" t="s">
        <v>28</v>
      </c>
      <c r="B11" s="12" t="s">
        <v>29</v>
      </c>
      <c r="C11" s="12"/>
      <c r="D11" s="12" t="s">
        <v>30</v>
      </c>
      <c r="E11" s="13" t="s">
        <v>14</v>
      </c>
      <c r="F11" s="12">
        <v>8</v>
      </c>
      <c r="G11" s="19">
        <v>238</v>
      </c>
      <c r="H11" s="19">
        <f>G11*F11</f>
        <v>1904</v>
      </c>
      <c r="I11" s="14" t="s">
        <v>31</v>
      </c>
      <c r="J11" s="41"/>
      <c r="K11" s="21"/>
      <c r="L11" s="21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1"/>
      <c r="AM11" s="50"/>
      <c r="AN11" s="50"/>
      <c r="AO11" s="50"/>
      <c r="AP11" s="50"/>
      <c r="AQ11" s="21"/>
      <c r="AR11" s="50"/>
      <c r="AS11" s="50"/>
      <c r="AT11" s="50"/>
    </row>
    <row r="12" spans="1:46" ht="33" x14ac:dyDescent="0.3">
      <c r="A12" s="38" t="s">
        <v>32</v>
      </c>
      <c r="B12" s="12" t="s">
        <v>33</v>
      </c>
      <c r="C12" s="12"/>
      <c r="D12" s="12" t="s">
        <v>22</v>
      </c>
      <c r="E12" s="13" t="s">
        <v>14</v>
      </c>
      <c r="F12" s="12">
        <v>92</v>
      </c>
      <c r="G12" s="19">
        <v>269</v>
      </c>
      <c r="H12" s="19">
        <f>G12*F12</f>
        <v>24748</v>
      </c>
      <c r="I12" s="14" t="s">
        <v>34</v>
      </c>
      <c r="J12" s="39"/>
      <c r="K12" s="21"/>
      <c r="L12" s="21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47"/>
      <c r="AB12" s="47"/>
      <c r="AC12" s="47"/>
      <c r="AD12" s="47"/>
      <c r="AE12" s="47"/>
      <c r="AF12" s="47"/>
      <c r="AG12" s="47"/>
      <c r="AH12" s="22"/>
      <c r="AI12" s="22"/>
      <c r="AJ12" s="22"/>
      <c r="AK12" s="22"/>
      <c r="AL12" s="21"/>
      <c r="AM12" s="33"/>
      <c r="AN12" s="33"/>
      <c r="AO12" s="33"/>
      <c r="AP12" s="33"/>
      <c r="AQ12" s="21"/>
      <c r="AR12" s="33"/>
      <c r="AS12" s="33"/>
      <c r="AT12" s="33"/>
    </row>
    <row r="13" spans="1:46" ht="51" x14ac:dyDescent="0.3">
      <c r="A13" s="38" t="s">
        <v>35</v>
      </c>
      <c r="B13" s="14" t="s">
        <v>36</v>
      </c>
      <c r="C13" s="14"/>
      <c r="D13" s="12" t="s">
        <v>37</v>
      </c>
      <c r="E13" s="13" t="s">
        <v>14</v>
      </c>
      <c r="F13" s="12">
        <v>8</v>
      </c>
      <c r="G13" s="19">
        <v>5950</v>
      </c>
      <c r="H13" s="19">
        <f>G13*F13</f>
        <v>47600</v>
      </c>
      <c r="I13" s="14" t="s">
        <v>38</v>
      </c>
      <c r="J13" s="40"/>
      <c r="K13" s="21"/>
      <c r="L13" s="21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47"/>
      <c r="AB13" s="47"/>
      <c r="AC13" s="47"/>
      <c r="AD13" s="47"/>
      <c r="AE13" s="47"/>
      <c r="AF13" s="47"/>
      <c r="AG13" s="47"/>
      <c r="AH13" s="22"/>
      <c r="AI13" s="22"/>
      <c r="AJ13" s="22"/>
      <c r="AK13" s="22"/>
      <c r="AL13" s="21"/>
      <c r="AM13" s="33"/>
      <c r="AN13" s="33"/>
      <c r="AO13" s="33"/>
      <c r="AP13" s="33"/>
      <c r="AQ13" s="21"/>
      <c r="AR13" s="33"/>
      <c r="AS13" s="33"/>
      <c r="AT13" s="33"/>
    </row>
    <row r="14" spans="1:46" ht="33" x14ac:dyDescent="0.3">
      <c r="A14" s="38" t="s">
        <v>39</v>
      </c>
      <c r="B14" s="14" t="s">
        <v>40</v>
      </c>
      <c r="C14" s="14"/>
      <c r="D14" s="12" t="s">
        <v>41</v>
      </c>
      <c r="E14" s="13" t="s">
        <v>14</v>
      </c>
      <c r="F14" s="12">
        <v>18</v>
      </c>
      <c r="G14" s="19">
        <v>1499</v>
      </c>
      <c r="H14" s="19">
        <f>G14*F14</f>
        <v>26982</v>
      </c>
      <c r="I14" s="14" t="s">
        <v>42</v>
      </c>
      <c r="J14" s="39"/>
      <c r="K14" s="21"/>
      <c r="L14" s="21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47"/>
      <c r="AB14" s="47"/>
      <c r="AC14" s="47"/>
      <c r="AD14" s="47"/>
      <c r="AE14" s="47"/>
      <c r="AF14" s="47"/>
      <c r="AG14" s="47"/>
      <c r="AH14" s="22"/>
      <c r="AI14" s="22"/>
      <c r="AJ14" s="22"/>
      <c r="AK14" s="22"/>
      <c r="AL14" s="21"/>
      <c r="AM14" s="33"/>
      <c r="AN14" s="33"/>
      <c r="AO14" s="33"/>
      <c r="AP14" s="33"/>
      <c r="AQ14" s="21"/>
      <c r="AR14" s="33"/>
      <c r="AS14" s="33"/>
      <c r="AT14" s="33"/>
    </row>
    <row r="15" spans="1:46" ht="51" x14ac:dyDescent="0.3">
      <c r="A15" s="38" t="s">
        <v>43</v>
      </c>
      <c r="B15" s="35" t="s">
        <v>107</v>
      </c>
      <c r="C15" s="12"/>
      <c r="D15" s="12" t="s">
        <v>44</v>
      </c>
      <c r="E15" s="13" t="s">
        <v>14</v>
      </c>
      <c r="F15" s="12">
        <v>8</v>
      </c>
      <c r="G15" s="19">
        <v>4284</v>
      </c>
      <c r="H15" s="19">
        <f>G15*F15</f>
        <v>34272</v>
      </c>
      <c r="I15" s="14" t="s">
        <v>38</v>
      </c>
      <c r="J15" s="40"/>
      <c r="K15" s="21"/>
      <c r="L15" s="21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1"/>
      <c r="AM15" s="33"/>
      <c r="AN15" s="33"/>
      <c r="AO15" s="33"/>
      <c r="AP15" s="33"/>
      <c r="AQ15" s="21"/>
      <c r="AR15" s="33"/>
      <c r="AS15" s="33"/>
      <c r="AT15" s="33"/>
    </row>
    <row r="16" spans="1:46" ht="38.25" x14ac:dyDescent="0.3">
      <c r="A16" s="38" t="s">
        <v>45</v>
      </c>
      <c r="B16" s="35" t="s">
        <v>108</v>
      </c>
      <c r="C16" s="12"/>
      <c r="D16" s="12" t="s">
        <v>44</v>
      </c>
      <c r="E16" s="13" t="s">
        <v>14</v>
      </c>
      <c r="F16" s="12">
        <v>21</v>
      </c>
      <c r="G16" s="19">
        <v>750</v>
      </c>
      <c r="H16" s="19">
        <f>G16*F16</f>
        <v>15750</v>
      </c>
      <c r="I16" s="23" t="s">
        <v>46</v>
      </c>
      <c r="J16" s="39"/>
      <c r="K16" s="21"/>
      <c r="L16" s="21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47"/>
      <c r="AB16" s="47"/>
      <c r="AC16" s="47"/>
      <c r="AD16" s="47"/>
      <c r="AE16" s="47"/>
      <c r="AF16" s="47"/>
      <c r="AG16" s="47"/>
      <c r="AH16" s="22"/>
      <c r="AI16" s="22"/>
      <c r="AJ16" s="22"/>
      <c r="AK16" s="22"/>
      <c r="AL16" s="21"/>
      <c r="AM16" s="33"/>
      <c r="AN16" s="33"/>
      <c r="AO16" s="33"/>
      <c r="AP16" s="33"/>
      <c r="AQ16" s="21"/>
      <c r="AR16" s="33"/>
      <c r="AS16" s="33"/>
      <c r="AT16" s="33"/>
    </row>
    <row r="17" spans="1:46" ht="38.25" x14ac:dyDescent="0.3">
      <c r="A17" s="38" t="s">
        <v>47</v>
      </c>
      <c r="B17" s="36" t="s">
        <v>109</v>
      </c>
      <c r="C17" s="15"/>
      <c r="D17" s="16" t="s">
        <v>48</v>
      </c>
      <c r="E17" s="13" t="s">
        <v>14</v>
      </c>
      <c r="F17" s="12">
        <v>35</v>
      </c>
      <c r="G17" s="19">
        <v>214</v>
      </c>
      <c r="H17" s="19">
        <f>G17*F17</f>
        <v>7490</v>
      </c>
      <c r="I17" s="15" t="s">
        <v>49</v>
      </c>
      <c r="J17" s="41"/>
      <c r="K17" s="24"/>
      <c r="L17" s="25"/>
      <c r="M17" s="22"/>
      <c r="N17" s="22"/>
      <c r="O17" s="22"/>
      <c r="P17" s="22"/>
      <c r="Q17" s="31"/>
      <c r="R17" s="22"/>
      <c r="S17" s="22"/>
      <c r="T17" s="22"/>
      <c r="U17" s="22"/>
      <c r="V17" s="22"/>
      <c r="W17" s="22"/>
      <c r="X17" s="22"/>
      <c r="Y17" s="22"/>
      <c r="Z17" s="22"/>
      <c r="AA17" s="47"/>
      <c r="AB17" s="47"/>
      <c r="AC17" s="47"/>
      <c r="AD17" s="47"/>
      <c r="AE17" s="47"/>
      <c r="AF17" s="47"/>
      <c r="AG17" s="47"/>
      <c r="AH17" s="22"/>
      <c r="AI17" s="22"/>
      <c r="AJ17" s="22"/>
      <c r="AK17" s="22"/>
      <c r="AL17" s="21"/>
      <c r="AM17" s="33"/>
      <c r="AN17" s="33"/>
      <c r="AO17" s="33"/>
      <c r="AP17" s="33"/>
      <c r="AQ17" s="21"/>
      <c r="AR17" s="33"/>
      <c r="AS17" s="33"/>
      <c r="AT17" s="33"/>
    </row>
    <row r="18" spans="1:46" ht="38.25" x14ac:dyDescent="0.3">
      <c r="A18" s="38" t="s">
        <v>50</v>
      </c>
      <c r="B18" s="36" t="s">
        <v>110</v>
      </c>
      <c r="C18" s="15"/>
      <c r="D18" s="16" t="s">
        <v>51</v>
      </c>
      <c r="E18" s="13" t="s">
        <v>14</v>
      </c>
      <c r="F18" s="12">
        <v>263</v>
      </c>
      <c r="G18" s="19">
        <v>90</v>
      </c>
      <c r="H18" s="19">
        <f>G18*F18</f>
        <v>23670</v>
      </c>
      <c r="I18" s="15" t="s">
        <v>52</v>
      </c>
      <c r="J18" s="40"/>
      <c r="K18" s="21"/>
      <c r="L18" s="21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47"/>
      <c r="AB18" s="47"/>
      <c r="AC18" s="47"/>
      <c r="AD18" s="47"/>
      <c r="AE18" s="47"/>
      <c r="AF18" s="47"/>
      <c r="AG18" s="47"/>
      <c r="AH18" s="22"/>
      <c r="AI18" s="22"/>
      <c r="AJ18" s="22"/>
      <c r="AK18" s="22"/>
      <c r="AL18" s="21"/>
      <c r="AM18" s="33"/>
      <c r="AN18" s="33"/>
      <c r="AO18" s="33"/>
      <c r="AP18" s="33"/>
      <c r="AQ18" s="21"/>
      <c r="AR18" s="33"/>
      <c r="AS18" s="33"/>
      <c r="AT18" s="33"/>
    </row>
    <row r="19" spans="1:46" ht="51" x14ac:dyDescent="0.3">
      <c r="A19" s="38" t="s">
        <v>53</v>
      </c>
      <c r="B19" s="17" t="s">
        <v>54</v>
      </c>
      <c r="C19" s="17"/>
      <c r="D19" s="18" t="s">
        <v>55</v>
      </c>
      <c r="E19" s="19" t="s">
        <v>14</v>
      </c>
      <c r="F19" s="12">
        <v>17</v>
      </c>
      <c r="G19" s="19">
        <v>4760</v>
      </c>
      <c r="H19" s="19">
        <f>G19*F19</f>
        <v>80920</v>
      </c>
      <c r="I19" s="14" t="s">
        <v>38</v>
      </c>
      <c r="J19" s="40"/>
      <c r="K19" s="21"/>
      <c r="L19" s="21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47"/>
      <c r="AB19" s="47"/>
      <c r="AC19" s="47"/>
      <c r="AD19" s="47"/>
      <c r="AE19" s="47"/>
      <c r="AF19" s="47"/>
      <c r="AG19" s="47"/>
      <c r="AH19" s="22"/>
      <c r="AI19" s="22"/>
      <c r="AJ19" s="22"/>
      <c r="AK19" s="22"/>
      <c r="AL19" s="21"/>
      <c r="AM19" s="33"/>
      <c r="AN19" s="33"/>
      <c r="AO19" s="33"/>
      <c r="AP19" s="33"/>
      <c r="AQ19" s="21"/>
      <c r="AR19" s="33"/>
      <c r="AS19" s="33"/>
      <c r="AT19" s="33"/>
    </row>
    <row r="20" spans="1:46" ht="38.25" x14ac:dyDescent="0.3">
      <c r="A20" s="38" t="s">
        <v>56</v>
      </c>
      <c r="B20" s="15" t="s">
        <v>57</v>
      </c>
      <c r="C20" s="15"/>
      <c r="D20" s="15" t="s">
        <v>58</v>
      </c>
      <c r="E20" s="13" t="s">
        <v>14</v>
      </c>
      <c r="F20" s="12">
        <v>17</v>
      </c>
      <c r="G20" s="19">
        <v>3808</v>
      </c>
      <c r="H20" s="19">
        <f>G20*F20</f>
        <v>64736</v>
      </c>
      <c r="I20" s="15" t="s">
        <v>59</v>
      </c>
      <c r="J20" s="42" t="s">
        <v>60</v>
      </c>
      <c r="K20" s="21"/>
      <c r="L20" s="21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47"/>
      <c r="AB20" s="47"/>
      <c r="AC20" s="47"/>
      <c r="AD20" s="47"/>
      <c r="AE20" s="47"/>
      <c r="AF20" s="47"/>
      <c r="AG20" s="47"/>
      <c r="AH20" s="22"/>
      <c r="AI20" s="22"/>
      <c r="AJ20" s="22"/>
      <c r="AK20" s="22"/>
      <c r="AL20" s="21"/>
      <c r="AM20" s="33"/>
      <c r="AN20" s="33"/>
      <c r="AO20" s="33"/>
      <c r="AP20" s="33"/>
      <c r="AQ20" s="21"/>
      <c r="AR20" s="33"/>
      <c r="AS20" s="33"/>
      <c r="AT20" s="33"/>
    </row>
    <row r="21" spans="1:46" ht="38.25" x14ac:dyDescent="0.3">
      <c r="A21" s="38" t="s">
        <v>61</v>
      </c>
      <c r="B21" s="36" t="s">
        <v>111</v>
      </c>
      <c r="C21" s="15"/>
      <c r="D21" s="16" t="s">
        <v>48</v>
      </c>
      <c r="E21" s="13" t="s">
        <v>14</v>
      </c>
      <c r="F21" s="12">
        <v>209</v>
      </c>
      <c r="G21" s="19">
        <v>214</v>
      </c>
      <c r="H21" s="19">
        <f>G21*F21</f>
        <v>44726</v>
      </c>
      <c r="I21" s="15" t="s">
        <v>49</v>
      </c>
      <c r="J21" s="42"/>
      <c r="K21" s="21"/>
      <c r="L21" s="21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47"/>
      <c r="AB21" s="47"/>
      <c r="AC21" s="47"/>
      <c r="AD21" s="47"/>
      <c r="AE21" s="47"/>
      <c r="AF21" s="47"/>
      <c r="AG21" s="47"/>
      <c r="AH21" s="22"/>
      <c r="AI21" s="22"/>
      <c r="AJ21" s="22"/>
      <c r="AK21" s="22"/>
      <c r="AL21" s="21"/>
      <c r="AM21" s="33"/>
      <c r="AN21" s="33"/>
      <c r="AO21" s="33"/>
      <c r="AP21" s="33"/>
      <c r="AQ21" s="21"/>
      <c r="AR21" s="33"/>
      <c r="AS21" s="33"/>
      <c r="AT21" s="33"/>
    </row>
    <row r="22" spans="1:46" ht="33" x14ac:dyDescent="0.3">
      <c r="A22" s="38" t="s">
        <v>62</v>
      </c>
      <c r="B22" s="15" t="s">
        <v>63</v>
      </c>
      <c r="C22" s="15"/>
      <c r="D22" s="15" t="s">
        <v>64</v>
      </c>
      <c r="E22" s="13" t="s">
        <v>14</v>
      </c>
      <c r="F22" s="12">
        <v>627</v>
      </c>
      <c r="G22" s="19">
        <v>24</v>
      </c>
      <c r="H22" s="19">
        <f>G22*F22</f>
        <v>15048</v>
      </c>
      <c r="I22" s="15" t="s">
        <v>65</v>
      </c>
      <c r="J22" s="42"/>
      <c r="K22" s="21"/>
      <c r="L22" s="21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47"/>
      <c r="AB22" s="47"/>
      <c r="AC22" s="47"/>
      <c r="AD22" s="47"/>
      <c r="AE22" s="47"/>
      <c r="AF22" s="47"/>
      <c r="AG22" s="47"/>
      <c r="AH22" s="22"/>
      <c r="AI22" s="22"/>
      <c r="AJ22" s="22"/>
      <c r="AK22" s="22"/>
      <c r="AL22" s="21"/>
      <c r="AM22" s="33"/>
      <c r="AN22" s="33"/>
      <c r="AO22" s="33"/>
      <c r="AP22" s="33"/>
      <c r="AQ22" s="21"/>
      <c r="AR22" s="33"/>
      <c r="AS22" s="33"/>
      <c r="AT22" s="33"/>
    </row>
    <row r="23" spans="1:46" ht="38.25" x14ac:dyDescent="0.3">
      <c r="A23" s="38" t="s">
        <v>66</v>
      </c>
      <c r="B23" s="15" t="s">
        <v>67</v>
      </c>
      <c r="C23" s="15"/>
      <c r="D23" s="15" t="s">
        <v>68</v>
      </c>
      <c r="E23" s="13" t="s">
        <v>14</v>
      </c>
      <c r="F23" s="12">
        <v>17</v>
      </c>
      <c r="G23" s="19">
        <v>1904</v>
      </c>
      <c r="H23" s="19">
        <f>G23*F23</f>
        <v>32368</v>
      </c>
      <c r="I23" s="23" t="s">
        <v>69</v>
      </c>
      <c r="J23" s="42"/>
      <c r="K23" s="21"/>
      <c r="L23" s="21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47"/>
      <c r="AB23" s="47"/>
      <c r="AC23" s="47"/>
      <c r="AD23" s="47"/>
      <c r="AE23" s="47"/>
      <c r="AF23" s="47"/>
      <c r="AG23" s="47"/>
      <c r="AH23" s="22"/>
      <c r="AI23" s="22"/>
      <c r="AJ23" s="22"/>
      <c r="AK23" s="22"/>
      <c r="AL23" s="21"/>
      <c r="AM23" s="33"/>
      <c r="AN23" s="33"/>
      <c r="AO23" s="33"/>
      <c r="AP23" s="33"/>
      <c r="AQ23" s="21"/>
      <c r="AR23" s="33"/>
      <c r="AS23" s="33"/>
      <c r="AT23" s="33"/>
    </row>
    <row r="24" spans="1:46" ht="38.25" x14ac:dyDescent="0.3">
      <c r="A24" s="38" t="s">
        <v>70</v>
      </c>
      <c r="B24" s="15" t="s">
        <v>71</v>
      </c>
      <c r="C24" s="15"/>
      <c r="D24" s="15" t="s">
        <v>68</v>
      </c>
      <c r="E24" s="13" t="s">
        <v>14</v>
      </c>
      <c r="F24" s="12">
        <v>17</v>
      </c>
      <c r="G24" s="19">
        <v>3808</v>
      </c>
      <c r="H24" s="19">
        <f>G24*F24</f>
        <v>64736</v>
      </c>
      <c r="I24" s="23" t="s">
        <v>72</v>
      </c>
      <c r="J24" s="42"/>
      <c r="K24" s="21"/>
      <c r="L24" s="21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32"/>
      <c r="AB24" s="32"/>
      <c r="AC24" s="32"/>
      <c r="AD24" s="32"/>
      <c r="AE24" s="32"/>
      <c r="AF24" s="32"/>
      <c r="AG24" s="32"/>
      <c r="AH24" s="22"/>
      <c r="AI24" s="22"/>
      <c r="AJ24" s="22"/>
      <c r="AK24" s="22"/>
      <c r="AL24" s="21"/>
      <c r="AM24" s="33"/>
      <c r="AN24" s="33"/>
      <c r="AO24" s="33"/>
      <c r="AP24" s="33"/>
      <c r="AQ24" s="21"/>
      <c r="AR24" s="33"/>
      <c r="AS24" s="33"/>
      <c r="AT24" s="33"/>
    </row>
    <row r="25" spans="1:46" ht="38.25" x14ac:dyDescent="0.3">
      <c r="A25" s="38" t="s">
        <v>73</v>
      </c>
      <c r="B25" s="15" t="s">
        <v>74</v>
      </c>
      <c r="C25" s="15"/>
      <c r="D25" s="15" t="s">
        <v>30</v>
      </c>
      <c r="E25" s="13" t="s">
        <v>14</v>
      </c>
      <c r="F25" s="12">
        <v>60</v>
      </c>
      <c r="G25" s="19">
        <v>238</v>
      </c>
      <c r="H25" s="19">
        <f>G25*F25</f>
        <v>14280</v>
      </c>
      <c r="I25" s="26" t="s">
        <v>31</v>
      </c>
      <c r="J25" s="41"/>
      <c r="K25" s="21"/>
      <c r="L25" s="21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47"/>
      <c r="AB25" s="47"/>
      <c r="AC25" s="47"/>
      <c r="AD25" s="47"/>
      <c r="AE25" s="47"/>
      <c r="AF25" s="47"/>
      <c r="AG25" s="47"/>
      <c r="AH25" s="22"/>
      <c r="AI25" s="22"/>
      <c r="AJ25" s="22"/>
      <c r="AK25" s="22"/>
      <c r="AL25" s="21"/>
      <c r="AM25" s="33"/>
      <c r="AN25" s="33"/>
      <c r="AO25" s="33"/>
      <c r="AP25" s="33"/>
      <c r="AQ25" s="21"/>
      <c r="AR25" s="33"/>
      <c r="AS25" s="33"/>
      <c r="AT25" s="33"/>
    </row>
    <row r="26" spans="1:46" ht="38.25" x14ac:dyDescent="0.3">
      <c r="A26" s="38" t="s">
        <v>75</v>
      </c>
      <c r="B26" s="36" t="s">
        <v>112</v>
      </c>
      <c r="C26" s="15"/>
      <c r="D26" s="16" t="s">
        <v>76</v>
      </c>
      <c r="E26" s="13" t="s">
        <v>14</v>
      </c>
      <c r="F26" s="12">
        <v>26</v>
      </c>
      <c r="G26" s="19">
        <v>286</v>
      </c>
      <c r="H26" s="19">
        <f>G26*F26</f>
        <v>7436</v>
      </c>
      <c r="I26" s="15" t="s">
        <v>49</v>
      </c>
      <c r="J26" s="41"/>
      <c r="K26" s="21"/>
      <c r="L26" s="21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47"/>
      <c r="AB26" s="47"/>
      <c r="AC26" s="47"/>
      <c r="AD26" s="47"/>
      <c r="AE26" s="47"/>
      <c r="AF26" s="47"/>
      <c r="AG26" s="47"/>
      <c r="AH26" s="22"/>
      <c r="AI26" s="22"/>
      <c r="AJ26" s="22"/>
      <c r="AK26" s="22"/>
      <c r="AL26" s="21"/>
      <c r="AM26" s="33"/>
      <c r="AN26" s="33"/>
      <c r="AO26" s="33"/>
      <c r="AP26" s="33"/>
      <c r="AQ26" s="21"/>
      <c r="AR26" s="33"/>
      <c r="AS26" s="33"/>
      <c r="AT26" s="33"/>
    </row>
    <row r="27" spans="1:46" ht="33" x14ac:dyDescent="0.3">
      <c r="A27" s="38" t="s">
        <v>77</v>
      </c>
      <c r="B27" s="36" t="s">
        <v>113</v>
      </c>
      <c r="C27" s="15"/>
      <c r="D27" s="16" t="s">
        <v>78</v>
      </c>
      <c r="E27" s="13" t="s">
        <v>14</v>
      </c>
      <c r="F27" s="12">
        <v>3</v>
      </c>
      <c r="G27" s="19">
        <v>36</v>
      </c>
      <c r="H27" s="19">
        <f>G27*F27</f>
        <v>108</v>
      </c>
      <c r="I27" s="15" t="s">
        <v>65</v>
      </c>
      <c r="J27" s="42"/>
      <c r="K27" s="21"/>
      <c r="L27" s="21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1"/>
      <c r="AM27" s="33"/>
      <c r="AN27" s="33"/>
      <c r="AO27" s="33"/>
      <c r="AP27" s="33"/>
      <c r="AQ27" s="21"/>
      <c r="AR27" s="33"/>
      <c r="AS27" s="33"/>
      <c r="AT27" s="33"/>
    </row>
    <row r="28" spans="1:46" ht="38.25" x14ac:dyDescent="0.3">
      <c r="A28" s="38" t="s">
        <v>79</v>
      </c>
      <c r="B28" s="36" t="s">
        <v>114</v>
      </c>
      <c r="C28" s="15"/>
      <c r="D28" s="16" t="s">
        <v>76</v>
      </c>
      <c r="E28" s="13" t="s">
        <v>14</v>
      </c>
      <c r="F28" s="12">
        <v>24</v>
      </c>
      <c r="G28" s="19">
        <v>286</v>
      </c>
      <c r="H28" s="19">
        <f>G28*F28</f>
        <v>6864</v>
      </c>
      <c r="I28" s="15" t="s">
        <v>49</v>
      </c>
      <c r="J28" s="41"/>
      <c r="K28" s="21"/>
      <c r="L28" s="21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47"/>
      <c r="AB28" s="47"/>
      <c r="AC28" s="47"/>
      <c r="AD28" s="47"/>
      <c r="AE28" s="47"/>
      <c r="AF28" s="47"/>
      <c r="AG28" s="47"/>
      <c r="AH28" s="22"/>
      <c r="AI28" s="22"/>
      <c r="AJ28" s="22"/>
      <c r="AK28" s="22"/>
      <c r="AL28" s="21"/>
      <c r="AM28" s="33"/>
      <c r="AN28" s="33"/>
      <c r="AO28" s="33"/>
      <c r="AP28" s="33"/>
      <c r="AQ28" s="21"/>
      <c r="AR28" s="33"/>
      <c r="AS28" s="33"/>
      <c r="AT28" s="33"/>
    </row>
    <row r="29" spans="1:46" ht="33" x14ac:dyDescent="0.3">
      <c r="A29" s="38" t="s">
        <v>80</v>
      </c>
      <c r="B29" s="36" t="s">
        <v>115</v>
      </c>
      <c r="C29" s="15"/>
      <c r="D29" s="16" t="s">
        <v>78</v>
      </c>
      <c r="E29" s="13" t="s">
        <v>14</v>
      </c>
      <c r="F29" s="12">
        <v>24</v>
      </c>
      <c r="G29" s="19">
        <v>36</v>
      </c>
      <c r="H29" s="19">
        <f>G29*F29</f>
        <v>864</v>
      </c>
      <c r="I29" s="15" t="s">
        <v>65</v>
      </c>
      <c r="J29" s="41"/>
      <c r="K29" s="21"/>
      <c r="L29" s="21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32"/>
      <c r="AB29" s="32"/>
      <c r="AC29" s="32"/>
      <c r="AD29" s="32"/>
      <c r="AE29" s="32"/>
      <c r="AF29" s="32"/>
      <c r="AG29" s="32"/>
      <c r="AH29" s="22"/>
      <c r="AI29" s="22"/>
      <c r="AJ29" s="22"/>
      <c r="AK29" s="22"/>
      <c r="AL29" s="21"/>
      <c r="AM29" s="33"/>
      <c r="AN29" s="33"/>
      <c r="AO29" s="33"/>
      <c r="AP29" s="33"/>
      <c r="AQ29" s="21"/>
      <c r="AR29" s="33"/>
      <c r="AS29" s="33"/>
      <c r="AT29" s="33"/>
    </row>
    <row r="30" spans="1:46" ht="38.25" x14ac:dyDescent="0.3">
      <c r="A30" s="38" t="s">
        <v>81</v>
      </c>
      <c r="B30" s="36" t="s">
        <v>116</v>
      </c>
      <c r="C30" s="15"/>
      <c r="D30" s="16" t="s">
        <v>76</v>
      </c>
      <c r="E30" s="13" t="s">
        <v>14</v>
      </c>
      <c r="F30" s="12">
        <v>22</v>
      </c>
      <c r="G30" s="19">
        <v>286</v>
      </c>
      <c r="H30" s="19">
        <f>G30*F30</f>
        <v>6292</v>
      </c>
      <c r="I30" s="15" t="s">
        <v>49</v>
      </c>
      <c r="J30" s="41"/>
      <c r="K30" s="21"/>
      <c r="L30" s="21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47"/>
      <c r="AB30" s="47"/>
      <c r="AC30" s="47"/>
      <c r="AD30" s="47"/>
      <c r="AE30" s="47"/>
      <c r="AF30" s="47"/>
      <c r="AG30" s="47"/>
      <c r="AH30" s="22"/>
      <c r="AI30" s="22"/>
      <c r="AJ30" s="22"/>
      <c r="AK30" s="22"/>
      <c r="AL30" s="21"/>
      <c r="AM30" s="33"/>
      <c r="AN30" s="33"/>
      <c r="AO30" s="33"/>
      <c r="AP30" s="33"/>
      <c r="AQ30" s="21"/>
      <c r="AR30" s="33"/>
      <c r="AS30" s="33"/>
      <c r="AT30" s="33"/>
    </row>
    <row r="31" spans="1:46" ht="33" x14ac:dyDescent="0.3">
      <c r="A31" s="38" t="s">
        <v>82</v>
      </c>
      <c r="B31" s="36" t="s">
        <v>117</v>
      </c>
      <c r="C31" s="15"/>
      <c r="D31" s="16" t="s">
        <v>78</v>
      </c>
      <c r="E31" s="13" t="s">
        <v>14</v>
      </c>
      <c r="F31" s="12">
        <v>22</v>
      </c>
      <c r="G31" s="19">
        <v>36</v>
      </c>
      <c r="H31" s="19">
        <f>G31*F31</f>
        <v>792</v>
      </c>
      <c r="I31" s="15" t="s">
        <v>65</v>
      </c>
      <c r="J31" s="41"/>
      <c r="K31" s="21"/>
      <c r="L31" s="21"/>
      <c r="M31" s="27"/>
      <c r="N31" s="27"/>
      <c r="O31" s="27"/>
      <c r="P31" s="27"/>
      <c r="Q31" s="22"/>
      <c r="R31" s="27"/>
      <c r="S31" s="27"/>
      <c r="T31" s="27"/>
      <c r="U31" s="22"/>
      <c r="V31" s="27"/>
      <c r="W31" s="27"/>
      <c r="X31" s="27"/>
      <c r="Y31" s="27"/>
      <c r="Z31" s="22"/>
      <c r="AA31" s="47"/>
      <c r="AB31" s="47"/>
      <c r="AC31" s="47"/>
      <c r="AD31" s="47"/>
      <c r="AE31" s="47"/>
      <c r="AF31" s="47"/>
      <c r="AG31" s="47"/>
      <c r="AH31" s="22"/>
      <c r="AI31" s="27"/>
      <c r="AJ31" s="27"/>
      <c r="AK31" s="27"/>
      <c r="AL31" s="21"/>
      <c r="AM31" s="34"/>
      <c r="AN31" s="34"/>
      <c r="AO31" s="34"/>
      <c r="AP31" s="34"/>
      <c r="AQ31" s="21"/>
      <c r="AR31" s="34"/>
      <c r="AS31" s="34"/>
      <c r="AT31" s="34"/>
    </row>
    <row r="32" spans="1:46" s="1" customFormat="1" ht="33" x14ac:dyDescent="0.3">
      <c r="A32" s="38" t="s">
        <v>83</v>
      </c>
      <c r="B32" s="36" t="s">
        <v>118</v>
      </c>
      <c r="C32" s="15"/>
      <c r="D32" s="15" t="s">
        <v>84</v>
      </c>
      <c r="E32" s="11" t="s">
        <v>14</v>
      </c>
      <c r="F32" s="12">
        <v>21</v>
      </c>
      <c r="G32" s="19">
        <v>179</v>
      </c>
      <c r="H32" s="19">
        <f>G32*F32</f>
        <v>3759</v>
      </c>
      <c r="I32" s="15" t="s">
        <v>65</v>
      </c>
      <c r="J32" s="42"/>
      <c r="K32" s="28"/>
      <c r="L32" s="28"/>
      <c r="M32" s="22"/>
      <c r="N32" s="22"/>
      <c r="O32" s="22"/>
      <c r="P32" s="22"/>
      <c r="Q32" s="27"/>
      <c r="R32" s="22"/>
      <c r="S32" s="22"/>
      <c r="T32" s="22"/>
      <c r="U32" s="27"/>
      <c r="V32" s="22"/>
      <c r="W32" s="22"/>
      <c r="X32" s="22"/>
      <c r="Y32" s="22"/>
      <c r="Z32" s="27"/>
      <c r="AA32" s="48"/>
      <c r="AB32" s="48"/>
      <c r="AC32" s="48"/>
      <c r="AD32" s="48"/>
      <c r="AE32" s="48"/>
      <c r="AF32" s="48"/>
      <c r="AG32" s="48"/>
      <c r="AH32" s="27"/>
      <c r="AI32" s="22"/>
      <c r="AJ32" s="22"/>
      <c r="AK32" s="22"/>
      <c r="AL32" s="28"/>
      <c r="AM32" s="33"/>
      <c r="AN32" s="33"/>
      <c r="AO32" s="33"/>
      <c r="AP32" s="33"/>
      <c r="AQ32" s="28"/>
      <c r="AR32" s="33"/>
      <c r="AS32" s="33"/>
      <c r="AT32" s="33"/>
    </row>
    <row r="33" spans="1:46" ht="33" x14ac:dyDescent="0.3">
      <c r="A33" s="38" t="s">
        <v>85</v>
      </c>
      <c r="B33" s="36" t="s">
        <v>119</v>
      </c>
      <c r="C33" s="15"/>
      <c r="D33" s="15" t="s">
        <v>86</v>
      </c>
      <c r="E33" s="11" t="s">
        <v>14</v>
      </c>
      <c r="F33" s="12">
        <v>242</v>
      </c>
      <c r="G33" s="19">
        <v>48</v>
      </c>
      <c r="H33" s="19">
        <f>G33*F33</f>
        <v>11616</v>
      </c>
      <c r="I33" s="15" t="s">
        <v>65</v>
      </c>
      <c r="J33" s="43"/>
      <c r="K33" s="21"/>
      <c r="L33" s="21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47"/>
      <c r="AB33" s="47"/>
      <c r="AC33" s="47"/>
      <c r="AD33" s="47"/>
      <c r="AE33" s="47"/>
      <c r="AF33" s="47"/>
      <c r="AG33" s="47"/>
      <c r="AH33" s="22"/>
      <c r="AI33" s="22"/>
      <c r="AJ33" s="22"/>
      <c r="AK33" s="22"/>
      <c r="AL33" s="21"/>
      <c r="AM33" s="33"/>
      <c r="AN33" s="33"/>
      <c r="AO33" s="33"/>
      <c r="AP33" s="33"/>
      <c r="AQ33" s="21"/>
      <c r="AR33" s="33"/>
      <c r="AS33" s="33"/>
      <c r="AT33" s="33"/>
    </row>
    <row r="34" spans="1:46" ht="33" x14ac:dyDescent="0.3">
      <c r="A34" s="38" t="s">
        <v>87</v>
      </c>
      <c r="B34" s="15" t="s">
        <v>88</v>
      </c>
      <c r="C34" s="15"/>
      <c r="D34" s="15" t="s">
        <v>89</v>
      </c>
      <c r="E34" s="11" t="s">
        <v>14</v>
      </c>
      <c r="F34" s="12">
        <v>60</v>
      </c>
      <c r="G34" s="19">
        <v>386</v>
      </c>
      <c r="H34" s="19">
        <f>G34*F34</f>
        <v>23160</v>
      </c>
      <c r="I34" s="15"/>
      <c r="J34" s="43"/>
      <c r="K34" s="21"/>
      <c r="L34" s="21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32"/>
      <c r="AB34" s="32"/>
      <c r="AC34" s="32"/>
      <c r="AD34" s="32"/>
      <c r="AE34" s="32"/>
      <c r="AF34" s="32"/>
      <c r="AG34" s="32"/>
      <c r="AH34" s="22"/>
      <c r="AI34" s="22"/>
      <c r="AJ34" s="22"/>
      <c r="AK34" s="22"/>
      <c r="AL34" s="21"/>
      <c r="AM34" s="33"/>
      <c r="AN34" s="33"/>
      <c r="AO34" s="33"/>
      <c r="AP34" s="33"/>
      <c r="AQ34" s="21"/>
      <c r="AR34" s="33"/>
      <c r="AS34" s="33"/>
      <c r="AT34" s="33"/>
    </row>
    <row r="35" spans="1:46" ht="33" x14ac:dyDescent="0.3">
      <c r="A35" s="38" t="s">
        <v>90</v>
      </c>
      <c r="B35" s="15" t="s">
        <v>91</v>
      </c>
      <c r="C35" s="15"/>
      <c r="D35" s="15" t="s">
        <v>92</v>
      </c>
      <c r="E35" s="11" t="s">
        <v>14</v>
      </c>
      <c r="F35" s="12">
        <v>60</v>
      </c>
      <c r="G35" s="19">
        <v>12</v>
      </c>
      <c r="H35" s="19">
        <f>G35*F35</f>
        <v>720</v>
      </c>
      <c r="I35" s="15"/>
      <c r="J35" s="43"/>
      <c r="K35" s="21"/>
      <c r="L35" s="21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32"/>
      <c r="AB35" s="32"/>
      <c r="AC35" s="32"/>
      <c r="AD35" s="32"/>
      <c r="AE35" s="32"/>
      <c r="AF35" s="32"/>
      <c r="AG35" s="32"/>
      <c r="AH35" s="22"/>
      <c r="AI35" s="22"/>
      <c r="AJ35" s="22"/>
      <c r="AK35" s="22"/>
      <c r="AL35" s="21"/>
      <c r="AM35" s="33"/>
      <c r="AN35" s="33"/>
      <c r="AO35" s="33"/>
      <c r="AP35" s="33"/>
      <c r="AQ35" s="21"/>
      <c r="AR35" s="33"/>
      <c r="AS35" s="33"/>
      <c r="AT35" s="33"/>
    </row>
    <row r="36" spans="1:46" ht="33" x14ac:dyDescent="0.3">
      <c r="A36" s="38" t="s">
        <v>93</v>
      </c>
      <c r="B36" s="15" t="s">
        <v>94</v>
      </c>
      <c r="C36" s="15"/>
      <c r="D36" s="12" t="s">
        <v>95</v>
      </c>
      <c r="E36" s="13" t="s">
        <v>14</v>
      </c>
      <c r="F36" s="12">
        <v>39</v>
      </c>
      <c r="G36" s="19">
        <v>36</v>
      </c>
      <c r="H36" s="19">
        <f>G36*F36</f>
        <v>1404</v>
      </c>
      <c r="I36" s="15" t="s">
        <v>65</v>
      </c>
      <c r="J36" s="42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49"/>
      <c r="AB36" s="49"/>
      <c r="AC36" s="49"/>
      <c r="AD36" s="49"/>
      <c r="AE36" s="49"/>
      <c r="AF36" s="49"/>
      <c r="AG36" s="49"/>
      <c r="AH36" s="29"/>
      <c r="AI36" s="29"/>
      <c r="AJ36" s="29"/>
      <c r="AK36" s="29"/>
    </row>
    <row r="37" spans="1:46" ht="33" x14ac:dyDescent="0.3">
      <c r="A37" s="38" t="s">
        <v>96</v>
      </c>
      <c r="B37" s="15" t="s">
        <v>97</v>
      </c>
      <c r="C37" s="15"/>
      <c r="D37" s="15" t="s">
        <v>98</v>
      </c>
      <c r="E37" s="13" t="s">
        <v>14</v>
      </c>
      <c r="F37" s="20">
        <v>22</v>
      </c>
      <c r="G37" s="19">
        <v>14</v>
      </c>
      <c r="H37" s="19">
        <f>G37*F37</f>
        <v>308</v>
      </c>
      <c r="I37" s="15" t="s">
        <v>65</v>
      </c>
      <c r="J37" s="42"/>
      <c r="K37" s="21"/>
      <c r="L37" s="21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1"/>
      <c r="AM37" s="33"/>
      <c r="AN37" s="33"/>
      <c r="AO37" s="33"/>
      <c r="AP37" s="33"/>
      <c r="AQ37" s="21"/>
      <c r="AR37" s="33"/>
      <c r="AS37" s="33"/>
      <c r="AT37" s="33"/>
    </row>
    <row r="38" spans="1:46" ht="33" x14ac:dyDescent="0.3">
      <c r="A38" s="38" t="s">
        <v>99</v>
      </c>
      <c r="B38" s="12" t="s">
        <v>100</v>
      </c>
      <c r="C38" s="12"/>
      <c r="D38" s="15" t="s">
        <v>101</v>
      </c>
      <c r="E38" s="13" t="s">
        <v>14</v>
      </c>
      <c r="F38" s="11">
        <v>120</v>
      </c>
      <c r="G38" s="19">
        <v>24</v>
      </c>
      <c r="H38" s="19">
        <f>G38*F38</f>
        <v>2880</v>
      </c>
      <c r="I38" s="15" t="s">
        <v>65</v>
      </c>
      <c r="J38" s="39"/>
      <c r="K38" s="21"/>
      <c r="L38" s="21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1"/>
      <c r="AM38" s="33"/>
      <c r="AN38" s="33"/>
      <c r="AO38" s="33"/>
      <c r="AP38" s="33"/>
      <c r="AQ38" s="21"/>
      <c r="AR38" s="33"/>
      <c r="AS38" s="33"/>
      <c r="AT38" s="33"/>
    </row>
    <row r="39" spans="1:46" ht="33" x14ac:dyDescent="0.3">
      <c r="A39" s="38" t="s">
        <v>102</v>
      </c>
      <c r="B39" s="15" t="s">
        <v>103</v>
      </c>
      <c r="C39" s="15"/>
      <c r="D39" s="15" t="s">
        <v>104</v>
      </c>
      <c r="E39" s="13" t="s">
        <v>14</v>
      </c>
      <c r="F39" s="20">
        <v>30</v>
      </c>
      <c r="G39" s="19">
        <v>24</v>
      </c>
      <c r="H39" s="19">
        <f>G39*F39</f>
        <v>720</v>
      </c>
      <c r="I39" s="30" t="s">
        <v>105</v>
      </c>
      <c r="J39" s="43"/>
      <c r="K39" s="21"/>
      <c r="L39" s="21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1"/>
      <c r="AM39" s="33"/>
      <c r="AN39" s="33"/>
      <c r="AO39" s="33"/>
      <c r="AP39" s="33"/>
      <c r="AQ39" s="21"/>
      <c r="AR39" s="33"/>
      <c r="AS39" s="33"/>
      <c r="AT39" s="33"/>
    </row>
    <row r="40" spans="1:46" ht="31.15" thickBot="1" x14ac:dyDescent="0.35">
      <c r="A40" s="44" t="s">
        <v>106</v>
      </c>
      <c r="B40" s="64" t="s">
        <v>124</v>
      </c>
      <c r="C40" s="65"/>
      <c r="D40" s="65"/>
      <c r="E40" s="65"/>
      <c r="F40" s="65"/>
      <c r="G40" s="45"/>
      <c r="H40" s="45">
        <f>SUM(H7:H39)</f>
        <v>727392</v>
      </c>
      <c r="I40" s="45"/>
      <c r="J40" s="46"/>
    </row>
  </sheetData>
  <sortState xmlns:xlrd2="http://schemas.microsoft.com/office/spreadsheetml/2017/richdata2" ref="A47:A50">
    <sortCondition ref="A47"/>
  </sortState>
  <mergeCells count="31">
    <mergeCell ref="A1:J1"/>
    <mergeCell ref="A2:J2"/>
    <mergeCell ref="A3:J3"/>
    <mergeCell ref="A4:J4"/>
    <mergeCell ref="A5:J5"/>
    <mergeCell ref="AA7:AG7"/>
    <mergeCell ref="AA8:AG8"/>
    <mergeCell ref="AA9:AG9"/>
    <mergeCell ref="AA10:AG10"/>
    <mergeCell ref="AM11:AP11"/>
    <mergeCell ref="AR11:AT11"/>
    <mergeCell ref="AA12:AG12"/>
    <mergeCell ref="AA13:AG13"/>
    <mergeCell ref="AA14:AG14"/>
    <mergeCell ref="AA16:AG16"/>
    <mergeCell ref="AA17:AG17"/>
    <mergeCell ref="AA18:AG18"/>
    <mergeCell ref="AA19:AG19"/>
    <mergeCell ref="AA20:AG20"/>
    <mergeCell ref="AA21:AG21"/>
    <mergeCell ref="AA22:AG22"/>
    <mergeCell ref="AA23:AG23"/>
    <mergeCell ref="AA25:AG25"/>
    <mergeCell ref="AA26:AG26"/>
    <mergeCell ref="AA28:AG28"/>
    <mergeCell ref="B40:F40"/>
    <mergeCell ref="AA30:AG30"/>
    <mergeCell ref="AA31:AG31"/>
    <mergeCell ref="AA32:AG32"/>
    <mergeCell ref="AA33:AG33"/>
    <mergeCell ref="AA36:AG36"/>
  </mergeCells>
  <phoneticPr fontId="21" type="noConversion"/>
  <printOptions horizontalCentered="1"/>
  <pageMargins left="0.23622047244094499" right="0.23622047244094499" top="0.39370078740157499" bottom="0.39370078740157499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signdayi</dc:creator>
  <cp:lastModifiedBy>伟 潘</cp:lastModifiedBy>
  <cp:lastPrinted>2022-11-29T07:04:00Z</cp:lastPrinted>
  <dcterms:created xsi:type="dcterms:W3CDTF">2018-03-21T00:57:00Z</dcterms:created>
  <dcterms:modified xsi:type="dcterms:W3CDTF">2025-08-11T08:27:45Z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259812FBBC65407EA648B916C04481F8_13</vt:lpwstr>
  </property>
</Properties>
</file>