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firstSheet="2"/>
  </bookViews>
  <sheets>
    <sheet name="卫健局   " sheetId="15" r:id="rId1"/>
  </sheets>
  <definedNames>
    <definedName name="_xlnm.Print_Titles" localSheetId="0">'卫健局   '!$1:$2</definedName>
  </definedNames>
  <calcPr calcId="144525"/>
</workbook>
</file>

<file path=xl/sharedStrings.xml><?xml version="1.0" encoding="utf-8"?>
<sst xmlns="http://schemas.openxmlformats.org/spreadsheetml/2006/main" count="343" uniqueCount="140">
  <si>
    <t>卫健局广告业务明细表</t>
  </si>
  <si>
    <t>日期</t>
  </si>
  <si>
    <t>名称</t>
  </si>
  <si>
    <r>
      <rPr>
        <b/>
        <sz val="10"/>
        <color theme="1"/>
        <rFont val="微软雅黑"/>
        <charset val="134"/>
      </rPr>
      <t xml:space="preserve">尺寸 </t>
    </r>
    <r>
      <rPr>
        <b/>
        <sz val="6"/>
        <color theme="1"/>
        <rFont val="微软雅黑"/>
        <charset val="134"/>
      </rPr>
      <t>（m）</t>
    </r>
  </si>
  <si>
    <t>材质</t>
  </si>
  <si>
    <t>内容</t>
  </si>
  <si>
    <t>数量</t>
  </si>
  <si>
    <t>单位</t>
  </si>
  <si>
    <r>
      <rPr>
        <b/>
        <sz val="10"/>
        <color theme="1"/>
        <rFont val="微软雅黑"/>
        <charset val="134"/>
      </rPr>
      <t>单价</t>
    </r>
    <r>
      <rPr>
        <b/>
        <sz val="6"/>
        <color theme="1"/>
        <rFont val="微软雅黑"/>
        <charset val="134"/>
      </rPr>
      <t>（元）</t>
    </r>
  </si>
  <si>
    <r>
      <rPr>
        <b/>
        <sz val="10"/>
        <color theme="1"/>
        <rFont val="微软雅黑"/>
        <charset val="134"/>
      </rPr>
      <t>小计</t>
    </r>
    <r>
      <rPr>
        <b/>
        <sz val="6"/>
        <color theme="1"/>
        <rFont val="微软雅黑"/>
        <charset val="134"/>
      </rPr>
      <t>（元）</t>
    </r>
  </si>
  <si>
    <t>部门</t>
  </si>
  <si>
    <t>横幅</t>
  </si>
  <si>
    <t>8*0.7</t>
  </si>
  <si>
    <t>丝印</t>
  </si>
  <si>
    <t>珍爱生命从防火做起，杜绝火患从自我做起。</t>
  </si>
  <si>
    <t xml:space="preserve">m </t>
  </si>
  <si>
    <t>办公室</t>
  </si>
  <si>
    <t>打印</t>
  </si>
  <si>
    <t>A4</t>
  </si>
  <si>
    <t>双面打印</t>
  </si>
  <si>
    <t>资料打印</t>
  </si>
  <si>
    <t>张</t>
  </si>
  <si>
    <t>科教股</t>
  </si>
  <si>
    <t>投票箱</t>
  </si>
  <si>
    <t>0.4*0.3* 0.55</t>
  </si>
  <si>
    <t>个</t>
  </si>
  <si>
    <t>黄朗</t>
  </si>
  <si>
    <t>宣传牌</t>
  </si>
  <si>
    <t>2.4*1.2</t>
  </si>
  <si>
    <t>写真过板</t>
  </si>
  <si>
    <t>健康宣传栏第1期</t>
  </si>
  <si>
    <t>块</t>
  </si>
  <si>
    <t>2.2*1.2</t>
  </si>
  <si>
    <t>控烟健康第1期    控烟健康第3期</t>
  </si>
  <si>
    <t>旗</t>
  </si>
  <si>
    <t>1号</t>
  </si>
  <si>
    <t>楼顶</t>
  </si>
  <si>
    <t>面</t>
  </si>
  <si>
    <t>3号</t>
  </si>
  <si>
    <t>三楼</t>
  </si>
  <si>
    <t>5号</t>
  </si>
  <si>
    <t>县卫生健康局“学雷锋月”新时代文明志愿服务活动</t>
  </si>
  <si>
    <t>4*0.7</t>
  </si>
  <si>
    <t>县卫生健康局庆“三八”女子趣味运动会</t>
  </si>
  <si>
    <t>m</t>
  </si>
  <si>
    <t>科室牌</t>
  </si>
  <si>
    <t>0.28*0.1</t>
  </si>
  <si>
    <t>副局长室</t>
  </si>
  <si>
    <t>台签芯</t>
  </si>
  <si>
    <t>0.2*0.1</t>
  </si>
  <si>
    <t>彩印</t>
  </si>
  <si>
    <t>杨乐山、梁俊英、陶令军、廖澄铖</t>
  </si>
  <si>
    <t>杨乐山、梁俊英、陶令军、廖澄铖、肖琪、刘丹艳、刘畅、刘军民、汪义、刘婳、颜琼、李慧、张朝霞等</t>
  </si>
  <si>
    <t>协议书文件名单</t>
  </si>
  <si>
    <t>a3封面纸</t>
  </si>
  <si>
    <t>协议书封面</t>
  </si>
  <si>
    <t>胶装</t>
  </si>
  <si>
    <t>装订</t>
  </si>
  <si>
    <t>本</t>
  </si>
  <si>
    <t>贴纸</t>
  </si>
  <si>
    <t>0.6*0.4</t>
  </si>
  <si>
    <t>写真覆膜</t>
  </si>
  <si>
    <t>安化县卫生健康局 医德医风建设
监 督 举 报 平 台</t>
  </si>
  <si>
    <t>刘婳</t>
  </si>
  <si>
    <t>a3</t>
  </si>
  <si>
    <t>安化县卫生健康系统医德医风建设年专项行动公告</t>
  </si>
  <si>
    <t>写真过板铝合金架</t>
  </si>
  <si>
    <t>生物 安全（摆罗马）</t>
  </si>
  <si>
    <t>宣传单</t>
  </si>
  <si>
    <t>生物 安全（双面）</t>
  </si>
  <si>
    <t>制度牌</t>
  </si>
  <si>
    <t>40*60</t>
  </si>
  <si>
    <t>写真过板金边</t>
  </si>
  <si>
    <t>统计信息工作领导小组</t>
  </si>
  <si>
    <t>75复印纸</t>
  </si>
  <si>
    <t>湖南省2024年农村订单定向免费培养本科医学生定向就业协议书、湖南省2024年农村订单定向免费培养专科医学生定向就业协议书各100份，共200份，健康告知书200份</t>
  </si>
  <si>
    <t>200*14</t>
  </si>
  <si>
    <t>基卫股</t>
  </si>
  <si>
    <t>安化县卫生健康局隆重庆视2024年 “5·12”国际护土节</t>
  </si>
  <si>
    <t>医政股</t>
  </si>
  <si>
    <t>绶带</t>
  </si>
  <si>
    <t>1.8*0.12</t>
  </si>
  <si>
    <t>优秀护理管理者</t>
  </si>
  <si>
    <t>条</t>
  </si>
  <si>
    <t>热烈庆祝“五一”国际劳动节！</t>
  </si>
  <si>
    <t>劳动最光荣、劳动最崇高、劳动最伟大、劳动最美丽</t>
  </si>
  <si>
    <t>人人讲安全  个个会应急   ——着力提升基层防灾避险能力</t>
  </si>
  <si>
    <t>禁烟1、健康教育二期2块</t>
  </si>
  <si>
    <t>党心民心万众一心，防毒禁毒众志成城。</t>
  </si>
  <si>
    <t>深入开展法治宣传教育，推动乡村全面振兴</t>
  </si>
  <si>
    <t>手举牌</t>
  </si>
  <si>
    <t>禁毒宣传手举牌（双面）</t>
  </si>
  <si>
    <t>聚焦防灾减灾救灾、风险普查成果和安全科普知识，包括洪涝、地质、森林火灾、生态环境、低温雨雪冰冻、风雹、台风、生物等各类灾害以及生产安全  （摆陶澍广场）</t>
  </si>
  <si>
    <t>湖南省农村订单定向免费培养本科医学生资料编汇</t>
  </si>
  <si>
    <t>封面</t>
  </si>
  <si>
    <t>A3</t>
  </si>
  <si>
    <t>卡纸</t>
  </si>
  <si>
    <t>示意图</t>
  </si>
  <si>
    <t>1.2*0.8</t>
  </si>
  <si>
    <t>写真</t>
  </si>
  <si>
    <t>安化县卫健系统2024年召开党建工作业务培训会议         （人民医院五楼）</t>
  </si>
  <si>
    <t>座位牌</t>
  </si>
  <si>
    <t>0.1*0.07</t>
  </si>
  <si>
    <t>台签纸</t>
  </si>
  <si>
    <t>红卡纸</t>
  </si>
  <si>
    <t>莫 超   邹友良   夏玉中   陶令军   吴 盼   杨乐山   梁俊英  廖澄铖  殷虎君</t>
  </si>
  <si>
    <t>中医股</t>
  </si>
  <si>
    <t>座位贴</t>
  </si>
  <si>
    <t>0.13*0.7</t>
  </si>
  <si>
    <t>（一）县政府办、县委宣传部、县委组织部、县委编办、县发改局、县教育局、县财政局、县人社局、县市监局、县融媒体中心、县乡村振兴局、县中医药健康产业发展服务中心、县卫生健康局（13个请分开放）
（二）安化县人民医院、安化县中医医院、安化县妇幼保健院、清塘铺镇中心卫生院、仙溪镇中心卫生院、羊角塘镇中心卫生院、小淹镇中心卫生院、马路镇中心卫生院、烟溪镇中心卫生院、平口镇中心卫生院、梅城镇卫生院、高明乡卫生院、乐安镇卫生院、长塘镇卫生院、大福镇卫生院、滔溪镇卫生院、江南镇卫生院、冷市镇卫生院、龙塘镇卫生院、田庄乡卫生院、东坪镇卫生院、柘溪镇卫生院、奎溪镇卫生院、渠江镇卫生院、南金乡卫生院、古楼乡卫生院</t>
  </si>
  <si>
    <t>0.2*0.2</t>
  </si>
  <si>
    <t>周海清   何  可   吴轶轩   刘  阳   夏  大   周建军  陈佳光     邓主峰   刘  勇   刘鹏程   胡  坤   县医保局    县中医医院 县中医药健康产业发展服务中心   谌建兵</t>
  </si>
  <si>
    <t>安化县卫健局组织观看电影《周立波回清溪》</t>
  </si>
  <si>
    <t>落实《信访工作条例》全面推进信访工作法治化</t>
  </si>
  <si>
    <t>唐僧201</t>
  </si>
  <si>
    <t>廖澄铖、肖志超、刘太盛、胡青、肖新海、成伟、王代周、夏欲亮、熊黄鲲、黄建兰</t>
  </si>
  <si>
    <t>0.2*0.09</t>
  </si>
  <si>
    <t>县教育局、县公安局、县民政局、县司法局、县人民法院、县财政局、县妇联、团县委</t>
  </si>
  <si>
    <t>追寻马渡足迹 涵养清廉之风</t>
  </si>
  <si>
    <t>人民利益高于一切，安全责任重于泰山</t>
  </si>
  <si>
    <t>1.湖南省2024年农村订单定向免费培养本科医学生定向就业协议书11p170份     2.农村订单定向免费培养本科医学生健康告知书3p170份</t>
  </si>
  <si>
    <t>170*14</t>
  </si>
  <si>
    <t>1.湖南省2024年农村订单定向免费培养中医本科医学生定向就业协议书11p120份  2.农村订单定向免费培养中医本科医学生健康告知书3p120份</t>
  </si>
  <si>
    <t>120*14</t>
  </si>
  <si>
    <t>健康宣传栏第三期</t>
  </si>
  <si>
    <t>2号</t>
  </si>
  <si>
    <t>旗杆</t>
  </si>
  <si>
    <t>2m</t>
  </si>
  <si>
    <t>根</t>
  </si>
  <si>
    <t>板报</t>
  </si>
  <si>
    <t>木架喷绘</t>
  </si>
  <si>
    <t>优化生育政策促进人口长期均衡发展       促进3岁以下婴幼儿照护服务发展</t>
  </si>
  <si>
    <t>蒋嘉雄</t>
  </si>
  <si>
    <t>共建和谐家园，共创美好未来——人口发展，人人有责！
“幼有优育”，构建高质量普惠托育服务体系
发展托育服务我们在行动——婴幼儿照护服务宣传月活动</t>
  </si>
  <si>
    <t>“安化县突发公共卫生事件应急处置事务中心”、“食品安全标准与检测股”、“安化县卫生健康规划发展与统计信息中心”、“安化县卫生健康育龄保健事务中心”、“中医药管理股”等</t>
  </si>
  <si>
    <t>人民调解委员会  主  任：夏玉中  常务副主任：杨乐山   副主任：梁俊英  陶令军  廖澄铖  成  员：刘助新  姚友谊  唐  艳  胡  波  张  城  张朝霞  彭  勇  吉  林  胡  青  邓  晖  龚洲平  李丰云  李  泉  李少峰等</t>
  </si>
  <si>
    <t>曹石多、邓继志、刘杰、刘青山、吴湘军</t>
  </si>
  <si>
    <t>阳峰、李术明等6个</t>
  </si>
  <si>
    <t>资格审查2个、照片收集、注册</t>
  </si>
  <si>
    <t>总计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</si>
</sst>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微软雅黑"/>
      <charset val="134"/>
    </font>
    <font>
      <b/>
      <sz val="11"/>
      <color theme="1"/>
      <name val="微软雅黑"/>
      <charset val="134"/>
    </font>
    <font>
      <b/>
      <sz val="10"/>
      <name val="微软雅黑"/>
      <charset val="134"/>
    </font>
    <font>
      <b/>
      <sz val="10"/>
      <color theme="1"/>
      <name val="微软雅黑"/>
      <charset val="134"/>
    </font>
    <font>
      <sz val="8"/>
      <name val="微软雅黑"/>
      <charset val="134"/>
    </font>
    <font>
      <sz val="8"/>
      <color theme="1"/>
      <name val="微软雅黑"/>
      <charset val="134"/>
    </font>
    <font>
      <sz val="6"/>
      <color theme="1"/>
      <name val="微软雅黑"/>
      <charset val="134"/>
    </font>
    <font>
      <b/>
      <sz val="8"/>
      <name val="微软雅黑"/>
      <charset val="134"/>
    </font>
    <font>
      <b/>
      <sz val="8"/>
      <color theme="1"/>
      <name val="微软雅黑"/>
      <charset val="134"/>
    </font>
    <font>
      <sz val="8"/>
      <color theme="0" tint="-0.25"/>
      <name val="微软雅黑"/>
      <charset val="134"/>
    </font>
    <font>
      <sz val="8"/>
      <color theme="0" tint="-0.15"/>
      <name val="微软雅黑"/>
      <charset val="134"/>
    </font>
    <font>
      <sz val="10"/>
      <name val="微软雅黑"/>
      <charset val="134"/>
    </font>
    <font>
      <sz val="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b/>
      <sz val="6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12" applyNumberFormat="0" applyAlignment="0" applyProtection="0">
      <alignment vertical="center"/>
    </xf>
    <xf numFmtId="0" fontId="29" fillId="11" borderId="8" applyNumberFormat="0" applyAlignment="0" applyProtection="0">
      <alignment vertical="center"/>
    </xf>
    <xf numFmtId="0" fontId="30" fillId="12" borderId="13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5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1"/>
  <sheetViews>
    <sheetView tabSelected="1" view="pageBreakPreview" zoomScaleNormal="100" topLeftCell="A52" workbookViewId="0">
      <selection activeCell="F65" sqref="F65"/>
    </sheetView>
  </sheetViews>
  <sheetFormatPr defaultColWidth="9" defaultRowHeight="30" customHeight="1"/>
  <cols>
    <col min="1" max="1" width="5.55833333333333" style="4" customWidth="1"/>
    <col min="2" max="2" width="5.35833333333333" style="5" customWidth="1"/>
    <col min="3" max="3" width="10.2583333333333" style="5" customWidth="1"/>
    <col min="4" max="4" width="7.2" style="5" customWidth="1"/>
    <col min="5" max="5" width="28.9333333333333" style="5" customWidth="1"/>
    <col min="6" max="6" width="8.15" style="5" customWidth="1"/>
    <col min="7" max="7" width="5.44166666666667" style="5" customWidth="1"/>
    <col min="8" max="8" width="5.275" style="5" customWidth="1"/>
    <col min="9" max="9" width="8.55833333333333" style="5" customWidth="1"/>
    <col min="10" max="10" width="7.74166666666667" style="5" customWidth="1"/>
    <col min="11" max="11" width="9" style="6"/>
    <col min="12" max="16384" width="9" style="1"/>
  </cols>
  <sheetData>
    <row r="1" s="1" customFormat="1" ht="32" customHeight="1" spans="1:11">
      <c r="A1" s="7" t="s">
        <v>0</v>
      </c>
      <c r="B1" s="8"/>
      <c r="C1" s="8"/>
      <c r="D1" s="8"/>
      <c r="E1" s="8"/>
      <c r="F1" s="8"/>
      <c r="G1" s="8"/>
      <c r="H1" s="8"/>
      <c r="I1" s="8"/>
      <c r="J1" s="27"/>
      <c r="K1" s="6"/>
    </row>
    <row r="2" s="2" customFormat="1" ht="26" customHeight="1" spans="1:11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28"/>
    </row>
    <row r="3" s="3" customFormat="1" ht="13.5" spans="1:11">
      <c r="A3" s="12">
        <v>11.11</v>
      </c>
      <c r="B3" s="13" t="s">
        <v>11</v>
      </c>
      <c r="C3" s="13" t="s">
        <v>12</v>
      </c>
      <c r="D3" s="13" t="s">
        <v>13</v>
      </c>
      <c r="E3" s="14" t="s">
        <v>14</v>
      </c>
      <c r="F3" s="13">
        <v>8</v>
      </c>
      <c r="G3" s="13" t="s">
        <v>15</v>
      </c>
      <c r="H3" s="13">
        <v>15</v>
      </c>
      <c r="I3" s="13">
        <f t="shared" ref="I3:I11" si="0">F3*H3</f>
        <v>120</v>
      </c>
      <c r="J3" s="29" t="s">
        <v>16</v>
      </c>
      <c r="K3" s="30"/>
    </row>
    <row r="4" s="3" customFormat="1" ht="13.5" spans="1:11">
      <c r="A4" s="15"/>
      <c r="B4" s="13" t="s">
        <v>17</v>
      </c>
      <c r="C4" s="13" t="s">
        <v>18</v>
      </c>
      <c r="D4" s="13" t="s">
        <v>19</v>
      </c>
      <c r="E4" s="14" t="s">
        <v>20</v>
      </c>
      <c r="F4" s="13">
        <v>303</v>
      </c>
      <c r="G4" s="13" t="s">
        <v>21</v>
      </c>
      <c r="H4" s="13">
        <v>1</v>
      </c>
      <c r="I4" s="13">
        <f t="shared" si="0"/>
        <v>303</v>
      </c>
      <c r="J4" s="29" t="s">
        <v>22</v>
      </c>
      <c r="K4" s="30"/>
    </row>
    <row r="5" s="3" customFormat="1" ht="13.5" spans="1:11">
      <c r="A5" s="12">
        <v>12.1</v>
      </c>
      <c r="B5" s="13" t="s">
        <v>23</v>
      </c>
      <c r="C5" s="13" t="s">
        <v>24</v>
      </c>
      <c r="D5" s="13"/>
      <c r="E5" s="14"/>
      <c r="F5" s="13">
        <v>1</v>
      </c>
      <c r="G5" s="13" t="s">
        <v>25</v>
      </c>
      <c r="H5" s="13">
        <v>250</v>
      </c>
      <c r="I5" s="13">
        <f t="shared" si="0"/>
        <v>250</v>
      </c>
      <c r="J5" s="29" t="s">
        <v>26</v>
      </c>
      <c r="K5" s="30"/>
    </row>
    <row r="6" s="3" customFormat="1" ht="13.5" spans="1:11">
      <c r="A6" s="12">
        <v>1.5</v>
      </c>
      <c r="B6" s="13" t="s">
        <v>27</v>
      </c>
      <c r="C6" s="13" t="s">
        <v>28</v>
      </c>
      <c r="D6" s="13" t="s">
        <v>29</v>
      </c>
      <c r="E6" s="14" t="s">
        <v>30</v>
      </c>
      <c r="F6" s="13">
        <v>2</v>
      </c>
      <c r="G6" s="13" t="s">
        <v>31</v>
      </c>
      <c r="H6" s="13">
        <v>200</v>
      </c>
      <c r="I6" s="13">
        <f t="shared" si="0"/>
        <v>400</v>
      </c>
      <c r="J6" s="29" t="s">
        <v>22</v>
      </c>
      <c r="K6" s="30"/>
    </row>
    <row r="7" s="3" customFormat="1" ht="13.5" spans="1:11">
      <c r="A7" s="12">
        <v>1.15</v>
      </c>
      <c r="B7" s="13" t="s">
        <v>27</v>
      </c>
      <c r="C7" s="13" t="s">
        <v>32</v>
      </c>
      <c r="D7" s="13" t="s">
        <v>29</v>
      </c>
      <c r="E7" s="14" t="s">
        <v>33</v>
      </c>
      <c r="F7" s="13">
        <v>2</v>
      </c>
      <c r="G7" s="13" t="s">
        <v>31</v>
      </c>
      <c r="H7" s="13">
        <v>200</v>
      </c>
      <c r="I7" s="13">
        <f t="shared" si="0"/>
        <v>400</v>
      </c>
      <c r="J7" s="29" t="s">
        <v>22</v>
      </c>
      <c r="K7" s="30"/>
    </row>
    <row r="8" s="3" customFormat="1" ht="13.5" spans="1:11">
      <c r="A8" s="12">
        <v>2.8</v>
      </c>
      <c r="B8" s="13" t="s">
        <v>34</v>
      </c>
      <c r="C8" s="13" t="s">
        <v>35</v>
      </c>
      <c r="D8" s="13"/>
      <c r="E8" s="14" t="s">
        <v>36</v>
      </c>
      <c r="F8" s="13">
        <v>1</v>
      </c>
      <c r="G8" s="13" t="s">
        <v>37</v>
      </c>
      <c r="H8" s="13">
        <v>100</v>
      </c>
      <c r="I8" s="13">
        <f t="shared" si="0"/>
        <v>100</v>
      </c>
      <c r="J8" s="29" t="s">
        <v>26</v>
      </c>
      <c r="K8" s="30"/>
    </row>
    <row r="9" s="3" customFormat="1" ht="13.5" spans="1:11">
      <c r="A9" s="12"/>
      <c r="B9" s="13"/>
      <c r="C9" s="13" t="s">
        <v>38</v>
      </c>
      <c r="D9" s="13"/>
      <c r="E9" s="14" t="s">
        <v>39</v>
      </c>
      <c r="F9" s="13">
        <v>3</v>
      </c>
      <c r="G9" s="13" t="s">
        <v>37</v>
      </c>
      <c r="H9" s="13">
        <v>60</v>
      </c>
      <c r="I9" s="13">
        <f t="shared" si="0"/>
        <v>180</v>
      </c>
      <c r="J9" s="29" t="s">
        <v>26</v>
      </c>
      <c r="K9" s="30"/>
    </row>
    <row r="10" s="3" customFormat="1" ht="13.5" spans="1:11">
      <c r="A10" s="12"/>
      <c r="B10" s="13"/>
      <c r="C10" s="13" t="s">
        <v>40</v>
      </c>
      <c r="D10" s="13"/>
      <c r="E10" s="14" t="s">
        <v>39</v>
      </c>
      <c r="F10" s="13">
        <v>22</v>
      </c>
      <c r="G10" s="13" t="s">
        <v>37</v>
      </c>
      <c r="H10" s="13">
        <v>25</v>
      </c>
      <c r="I10" s="13">
        <f t="shared" si="0"/>
        <v>550</v>
      </c>
      <c r="J10" s="29" t="s">
        <v>26</v>
      </c>
      <c r="K10" s="30"/>
    </row>
    <row r="11" s="3" customFormat="1" ht="27" spans="1:11">
      <c r="A11" s="12">
        <v>3.2</v>
      </c>
      <c r="B11" s="13" t="s">
        <v>11</v>
      </c>
      <c r="C11" s="13">
        <v>3</v>
      </c>
      <c r="D11" s="13" t="s">
        <v>13</v>
      </c>
      <c r="E11" s="14" t="s">
        <v>41</v>
      </c>
      <c r="F11" s="13">
        <v>4</v>
      </c>
      <c r="G11" s="13" t="s">
        <v>15</v>
      </c>
      <c r="H11" s="13">
        <v>15</v>
      </c>
      <c r="I11" s="13">
        <f t="shared" si="0"/>
        <v>60</v>
      </c>
      <c r="J11" s="29" t="s">
        <v>22</v>
      </c>
      <c r="K11" s="30"/>
    </row>
    <row r="12" s="3" customFormat="1" ht="13.5" spans="1:11">
      <c r="A12" s="12">
        <v>3.5</v>
      </c>
      <c r="B12" s="13" t="s">
        <v>11</v>
      </c>
      <c r="C12" s="13" t="s">
        <v>42</v>
      </c>
      <c r="D12" s="13" t="s">
        <v>13</v>
      </c>
      <c r="E12" s="14" t="s">
        <v>43</v>
      </c>
      <c r="F12" s="13">
        <v>4</v>
      </c>
      <c r="G12" s="13" t="s">
        <v>44</v>
      </c>
      <c r="H12" s="13">
        <v>15</v>
      </c>
      <c r="I12" s="13">
        <v>60</v>
      </c>
      <c r="J12" s="29" t="s">
        <v>26</v>
      </c>
      <c r="K12" s="30"/>
    </row>
    <row r="13" s="3" customFormat="1" ht="13.5" spans="1:11">
      <c r="A13" s="12">
        <v>3.7</v>
      </c>
      <c r="B13" s="13" t="s">
        <v>45</v>
      </c>
      <c r="C13" s="13" t="s">
        <v>46</v>
      </c>
      <c r="D13" s="16"/>
      <c r="E13" s="14" t="s">
        <v>47</v>
      </c>
      <c r="F13" s="13">
        <v>2</v>
      </c>
      <c r="G13" s="16" t="s">
        <v>31</v>
      </c>
      <c r="H13" s="13">
        <v>35</v>
      </c>
      <c r="I13" s="13">
        <f t="shared" ref="I13:I23" si="1">F13*H13</f>
        <v>70</v>
      </c>
      <c r="J13" s="29" t="s">
        <v>26</v>
      </c>
      <c r="K13" s="30"/>
    </row>
    <row r="14" s="3" customFormat="1" ht="13.5" spans="1:11">
      <c r="A14" s="12">
        <v>3.13</v>
      </c>
      <c r="B14" s="13" t="s">
        <v>48</v>
      </c>
      <c r="C14" s="13" t="s">
        <v>49</v>
      </c>
      <c r="D14" s="16" t="s">
        <v>50</v>
      </c>
      <c r="E14" s="14" t="s">
        <v>51</v>
      </c>
      <c r="F14" s="13">
        <v>4</v>
      </c>
      <c r="G14" s="16" t="s">
        <v>21</v>
      </c>
      <c r="H14" s="13">
        <v>10</v>
      </c>
      <c r="I14" s="13">
        <f t="shared" si="1"/>
        <v>40</v>
      </c>
      <c r="J14" s="29" t="s">
        <v>26</v>
      </c>
      <c r="K14" s="30"/>
    </row>
    <row r="15" s="3" customFormat="1" ht="40.5" spans="1:11">
      <c r="A15" s="15">
        <v>3.2</v>
      </c>
      <c r="B15" s="13" t="s">
        <v>48</v>
      </c>
      <c r="C15" s="13" t="s">
        <v>49</v>
      </c>
      <c r="D15" s="16" t="s">
        <v>50</v>
      </c>
      <c r="E15" s="14" t="s">
        <v>52</v>
      </c>
      <c r="F15" s="13">
        <v>21</v>
      </c>
      <c r="G15" s="16" t="s">
        <v>21</v>
      </c>
      <c r="H15" s="13">
        <v>10</v>
      </c>
      <c r="I15" s="13">
        <f t="shared" si="1"/>
        <v>210</v>
      </c>
      <c r="J15" s="29" t="s">
        <v>26</v>
      </c>
      <c r="K15" s="30"/>
    </row>
    <row r="16" s="3" customFormat="1" ht="13.5" spans="1:11">
      <c r="A16" s="17">
        <v>3.21</v>
      </c>
      <c r="B16" s="13" t="s">
        <v>17</v>
      </c>
      <c r="C16" s="13" t="s">
        <v>18</v>
      </c>
      <c r="D16" s="16" t="s">
        <v>19</v>
      </c>
      <c r="E16" s="14" t="s">
        <v>53</v>
      </c>
      <c r="F16" s="13">
        <v>36</v>
      </c>
      <c r="G16" s="16" t="s">
        <v>21</v>
      </c>
      <c r="H16" s="13">
        <v>2</v>
      </c>
      <c r="I16" s="13">
        <f t="shared" si="1"/>
        <v>72</v>
      </c>
      <c r="J16" s="29" t="s">
        <v>22</v>
      </c>
      <c r="K16" s="30"/>
    </row>
    <row r="17" s="3" customFormat="1" ht="13.5" spans="1:11">
      <c r="A17" s="18"/>
      <c r="B17" s="13" t="s">
        <v>17</v>
      </c>
      <c r="C17" s="13" t="s">
        <v>54</v>
      </c>
      <c r="D17" s="16"/>
      <c r="E17" s="14" t="s">
        <v>55</v>
      </c>
      <c r="F17" s="13">
        <v>6</v>
      </c>
      <c r="G17" s="16" t="s">
        <v>21</v>
      </c>
      <c r="H17" s="13">
        <v>10</v>
      </c>
      <c r="I17" s="13">
        <f t="shared" si="1"/>
        <v>60</v>
      </c>
      <c r="J17" s="29" t="s">
        <v>22</v>
      </c>
      <c r="K17" s="30"/>
    </row>
    <row r="18" s="3" customFormat="1" ht="13.5" spans="1:11">
      <c r="A18" s="19"/>
      <c r="B18" s="13" t="s">
        <v>17</v>
      </c>
      <c r="C18" s="13" t="s">
        <v>56</v>
      </c>
      <c r="D18" s="16"/>
      <c r="E18" s="14" t="s">
        <v>57</v>
      </c>
      <c r="F18" s="13">
        <v>6</v>
      </c>
      <c r="G18" s="13" t="s">
        <v>58</v>
      </c>
      <c r="H18" s="13">
        <v>20</v>
      </c>
      <c r="I18" s="13">
        <f t="shared" si="1"/>
        <v>120</v>
      </c>
      <c r="J18" s="29" t="s">
        <v>22</v>
      </c>
      <c r="K18" s="30"/>
    </row>
    <row r="19" s="3" customFormat="1" ht="27" spans="1:11">
      <c r="A19" s="15">
        <v>3.3</v>
      </c>
      <c r="B19" s="13" t="s">
        <v>59</v>
      </c>
      <c r="C19" s="13" t="s">
        <v>60</v>
      </c>
      <c r="D19" s="16" t="s">
        <v>61</v>
      </c>
      <c r="E19" s="14" t="s">
        <v>62</v>
      </c>
      <c r="F19" s="13">
        <v>1</v>
      </c>
      <c r="G19" s="13" t="s">
        <v>21</v>
      </c>
      <c r="H19" s="13">
        <v>30</v>
      </c>
      <c r="I19" s="13">
        <f t="shared" si="1"/>
        <v>30</v>
      </c>
      <c r="J19" s="29" t="s">
        <v>63</v>
      </c>
      <c r="K19" s="30"/>
    </row>
    <row r="20" s="3" customFormat="1" ht="27" spans="1:11">
      <c r="A20" s="12"/>
      <c r="B20" s="13"/>
      <c r="C20" s="13" t="s">
        <v>64</v>
      </c>
      <c r="D20" s="16" t="s">
        <v>61</v>
      </c>
      <c r="E20" s="14" t="s">
        <v>65</v>
      </c>
      <c r="F20" s="13">
        <v>150</v>
      </c>
      <c r="G20" s="13" t="s">
        <v>21</v>
      </c>
      <c r="H20" s="13">
        <v>8</v>
      </c>
      <c r="I20" s="13">
        <f t="shared" si="1"/>
        <v>1200</v>
      </c>
      <c r="J20" s="29" t="s">
        <v>63</v>
      </c>
      <c r="K20" s="30"/>
    </row>
    <row r="21" s="3" customFormat="1" ht="27" spans="1:11">
      <c r="A21" s="15">
        <v>4.13</v>
      </c>
      <c r="B21" s="13" t="s">
        <v>27</v>
      </c>
      <c r="C21" s="13" t="s">
        <v>28</v>
      </c>
      <c r="D21" s="16" t="s">
        <v>66</v>
      </c>
      <c r="E21" s="14" t="s">
        <v>67</v>
      </c>
      <c r="F21" s="13">
        <v>1</v>
      </c>
      <c r="G21" s="13" t="s">
        <v>31</v>
      </c>
      <c r="H21" s="13">
        <v>480</v>
      </c>
      <c r="I21" s="13">
        <f t="shared" si="1"/>
        <v>480</v>
      </c>
      <c r="J21" s="29" t="s">
        <v>22</v>
      </c>
      <c r="K21" s="30"/>
    </row>
    <row r="22" s="3" customFormat="1" ht="13.5" spans="1:11">
      <c r="A22" s="12"/>
      <c r="B22" s="13" t="s">
        <v>68</v>
      </c>
      <c r="C22" s="13" t="s">
        <v>18</v>
      </c>
      <c r="D22" s="16" t="s">
        <v>50</v>
      </c>
      <c r="E22" s="14" t="s">
        <v>69</v>
      </c>
      <c r="F22" s="13">
        <v>400</v>
      </c>
      <c r="G22" s="13" t="s">
        <v>21</v>
      </c>
      <c r="H22" s="13">
        <v>1</v>
      </c>
      <c r="I22" s="13">
        <f t="shared" si="1"/>
        <v>400</v>
      </c>
      <c r="J22" s="29" t="s">
        <v>22</v>
      </c>
      <c r="K22" s="30"/>
    </row>
    <row r="23" s="3" customFormat="1" ht="18" customHeight="1" spans="1:11">
      <c r="A23" s="12">
        <v>4.18</v>
      </c>
      <c r="B23" s="13" t="s">
        <v>70</v>
      </c>
      <c r="C23" s="13" t="s">
        <v>71</v>
      </c>
      <c r="D23" s="20" t="s">
        <v>72</v>
      </c>
      <c r="E23" s="14" t="s">
        <v>73</v>
      </c>
      <c r="F23" s="13">
        <v>4</v>
      </c>
      <c r="G23" s="13" t="s">
        <v>31</v>
      </c>
      <c r="H23" s="13">
        <v>35</v>
      </c>
      <c r="I23" s="13">
        <f t="shared" si="1"/>
        <v>140</v>
      </c>
      <c r="J23" s="29">
        <v>513</v>
      </c>
      <c r="K23" s="30"/>
    </row>
    <row r="24" s="3" customFormat="1" ht="67" customHeight="1" spans="1:11">
      <c r="A24" s="12">
        <v>4.19</v>
      </c>
      <c r="B24" s="13" t="s">
        <v>17</v>
      </c>
      <c r="C24" s="13" t="s">
        <v>18</v>
      </c>
      <c r="D24" s="13" t="s">
        <v>74</v>
      </c>
      <c r="E24" s="14" t="s">
        <v>75</v>
      </c>
      <c r="F24" s="13" t="s">
        <v>76</v>
      </c>
      <c r="G24" s="13" t="s">
        <v>37</v>
      </c>
      <c r="H24" s="13">
        <v>0.5</v>
      </c>
      <c r="I24" s="13">
        <v>1400</v>
      </c>
      <c r="J24" s="29" t="s">
        <v>77</v>
      </c>
      <c r="K24" s="30"/>
    </row>
    <row r="25" s="3" customFormat="1" ht="27" spans="1:11">
      <c r="A25" s="12">
        <v>4.23</v>
      </c>
      <c r="B25" s="13" t="s">
        <v>11</v>
      </c>
      <c r="C25" s="13" t="s">
        <v>42</v>
      </c>
      <c r="D25" s="13" t="s">
        <v>13</v>
      </c>
      <c r="E25" s="14" t="s">
        <v>78</v>
      </c>
      <c r="F25" s="13">
        <v>4</v>
      </c>
      <c r="G25" s="13" t="s">
        <v>15</v>
      </c>
      <c r="H25" s="13">
        <v>15</v>
      </c>
      <c r="I25" s="13">
        <f>F25*H25</f>
        <v>60</v>
      </c>
      <c r="J25" s="29" t="s">
        <v>79</v>
      </c>
      <c r="K25" s="30"/>
    </row>
    <row r="26" s="3" customFormat="1" ht="13.5" spans="1:11">
      <c r="A26" s="12"/>
      <c r="B26" s="13" t="s">
        <v>80</v>
      </c>
      <c r="C26" s="13" t="s">
        <v>81</v>
      </c>
      <c r="D26" s="13"/>
      <c r="E26" s="14" t="s">
        <v>82</v>
      </c>
      <c r="F26" s="13">
        <v>20</v>
      </c>
      <c r="G26" s="13" t="s">
        <v>83</v>
      </c>
      <c r="H26" s="13">
        <v>22</v>
      </c>
      <c r="I26" s="13">
        <f>F26*H26</f>
        <v>440</v>
      </c>
      <c r="J26" s="29" t="s">
        <v>79</v>
      </c>
      <c r="K26" s="30"/>
    </row>
    <row r="27" s="3" customFormat="1" ht="13.5" spans="1:11">
      <c r="A27" s="12">
        <v>4.27</v>
      </c>
      <c r="B27" s="13" t="s">
        <v>11</v>
      </c>
      <c r="C27" s="13" t="s">
        <v>42</v>
      </c>
      <c r="D27" s="13" t="s">
        <v>13</v>
      </c>
      <c r="E27" s="14" t="s">
        <v>84</v>
      </c>
      <c r="F27" s="13">
        <v>8</v>
      </c>
      <c r="G27" s="13" t="s">
        <v>44</v>
      </c>
      <c r="H27" s="13">
        <v>15</v>
      </c>
      <c r="I27" s="13">
        <f>F27*H27</f>
        <v>120</v>
      </c>
      <c r="J27" s="29" t="s">
        <v>26</v>
      </c>
      <c r="K27" s="30"/>
    </row>
    <row r="28" s="3" customFormat="1" ht="27" spans="1:11">
      <c r="A28" s="12"/>
      <c r="B28" s="13" t="s">
        <v>11</v>
      </c>
      <c r="C28" s="13" t="s">
        <v>42</v>
      </c>
      <c r="D28" s="13" t="s">
        <v>13</v>
      </c>
      <c r="E28" s="14" t="s">
        <v>85</v>
      </c>
      <c r="F28" s="13">
        <v>8</v>
      </c>
      <c r="G28" s="13" t="s">
        <v>44</v>
      </c>
      <c r="H28" s="13">
        <v>15</v>
      </c>
      <c r="I28" s="13">
        <f>F28*H28</f>
        <v>120</v>
      </c>
      <c r="J28" s="29" t="s">
        <v>26</v>
      </c>
      <c r="K28" s="30"/>
    </row>
    <row r="29" s="3" customFormat="1" ht="27" spans="1:11">
      <c r="A29" s="12">
        <v>5.6</v>
      </c>
      <c r="B29" s="13" t="s">
        <v>11</v>
      </c>
      <c r="C29" s="13" t="s">
        <v>12</v>
      </c>
      <c r="D29" s="13" t="s">
        <v>13</v>
      </c>
      <c r="E29" s="14" t="s">
        <v>86</v>
      </c>
      <c r="F29" s="13">
        <v>8</v>
      </c>
      <c r="G29" s="13" t="s">
        <v>15</v>
      </c>
      <c r="H29" s="13">
        <v>15</v>
      </c>
      <c r="I29" s="13">
        <f t="shared" ref="I29:I57" si="2">F29*H29</f>
        <v>120</v>
      </c>
      <c r="J29" s="29" t="s">
        <v>16</v>
      </c>
      <c r="K29" s="30"/>
    </row>
    <row r="30" s="3" customFormat="1" ht="13.5" spans="1:11">
      <c r="A30" s="12"/>
      <c r="B30" s="13" t="s">
        <v>27</v>
      </c>
      <c r="C30" s="13" t="s">
        <v>28</v>
      </c>
      <c r="D30" s="16" t="s">
        <v>29</v>
      </c>
      <c r="E30" s="14" t="s">
        <v>87</v>
      </c>
      <c r="F30" s="13">
        <v>3</v>
      </c>
      <c r="G30" s="13" t="s">
        <v>31</v>
      </c>
      <c r="H30" s="13">
        <v>200</v>
      </c>
      <c r="I30" s="13">
        <f t="shared" si="2"/>
        <v>600</v>
      </c>
      <c r="J30" s="29" t="s">
        <v>22</v>
      </c>
      <c r="K30" s="30"/>
    </row>
    <row r="31" s="3" customFormat="1" ht="13.5" spans="1:11">
      <c r="A31" s="12">
        <v>5.9</v>
      </c>
      <c r="B31" s="13" t="s">
        <v>11</v>
      </c>
      <c r="C31" s="13" t="s">
        <v>42</v>
      </c>
      <c r="D31" s="13" t="s">
        <v>13</v>
      </c>
      <c r="E31" s="14" t="s">
        <v>88</v>
      </c>
      <c r="F31" s="13">
        <v>4</v>
      </c>
      <c r="G31" s="13" t="s">
        <v>15</v>
      </c>
      <c r="H31" s="13">
        <v>15</v>
      </c>
      <c r="I31" s="13">
        <f t="shared" si="2"/>
        <v>60</v>
      </c>
      <c r="J31" s="29" t="s">
        <v>79</v>
      </c>
      <c r="K31" s="30"/>
    </row>
    <row r="32" s="3" customFormat="1" ht="17" customHeight="1" spans="1:11">
      <c r="A32" s="12"/>
      <c r="B32" s="13" t="s">
        <v>11</v>
      </c>
      <c r="C32" s="13" t="s">
        <v>42</v>
      </c>
      <c r="D32" s="13" t="s">
        <v>13</v>
      </c>
      <c r="E32" s="14" t="s">
        <v>89</v>
      </c>
      <c r="F32" s="13">
        <v>4</v>
      </c>
      <c r="G32" s="13" t="s">
        <v>15</v>
      </c>
      <c r="H32" s="13">
        <v>15</v>
      </c>
      <c r="I32" s="13">
        <f t="shared" si="2"/>
        <v>60</v>
      </c>
      <c r="J32" s="29">
        <v>203</v>
      </c>
      <c r="K32" s="30"/>
    </row>
    <row r="33" s="3" customFormat="1" ht="81" customHeight="1" spans="1:11">
      <c r="A33" s="12"/>
      <c r="B33" s="13" t="s">
        <v>90</v>
      </c>
      <c r="C33" s="13" t="s">
        <v>60</v>
      </c>
      <c r="D33" s="13" t="s">
        <v>29</v>
      </c>
      <c r="E33" s="14" t="s">
        <v>91</v>
      </c>
      <c r="F33" s="13">
        <v>6</v>
      </c>
      <c r="G33" s="13" t="s">
        <v>31</v>
      </c>
      <c r="H33" s="13">
        <v>90</v>
      </c>
      <c r="I33" s="13">
        <f t="shared" si="2"/>
        <v>540</v>
      </c>
      <c r="J33" s="29" t="s">
        <v>79</v>
      </c>
      <c r="K33" s="30"/>
    </row>
    <row r="34" s="3" customFormat="1" ht="54" spans="1:11">
      <c r="A34" s="15"/>
      <c r="B34" s="13" t="s">
        <v>27</v>
      </c>
      <c r="C34" s="13" t="s">
        <v>28</v>
      </c>
      <c r="D34" s="16" t="s">
        <v>66</v>
      </c>
      <c r="E34" s="14" t="s">
        <v>92</v>
      </c>
      <c r="F34" s="13">
        <v>2</v>
      </c>
      <c r="G34" s="13" t="s">
        <v>31</v>
      </c>
      <c r="H34" s="13">
        <v>480</v>
      </c>
      <c r="I34" s="13">
        <f t="shared" si="2"/>
        <v>960</v>
      </c>
      <c r="J34" s="29" t="s">
        <v>16</v>
      </c>
      <c r="K34" s="30"/>
    </row>
    <row r="35" s="3" customFormat="1" ht="13.5" spans="1:11">
      <c r="A35" s="15"/>
      <c r="B35" s="13" t="s">
        <v>57</v>
      </c>
      <c r="C35" s="13" t="s">
        <v>18</v>
      </c>
      <c r="D35" s="13"/>
      <c r="E35" s="21" t="s">
        <v>93</v>
      </c>
      <c r="F35" s="13">
        <v>4</v>
      </c>
      <c r="G35" s="13" t="s">
        <v>58</v>
      </c>
      <c r="H35" s="13">
        <v>15</v>
      </c>
      <c r="I35" s="13">
        <f t="shared" si="2"/>
        <v>60</v>
      </c>
      <c r="J35" s="29" t="s">
        <v>22</v>
      </c>
      <c r="K35" s="30"/>
    </row>
    <row r="36" s="3" customFormat="1" ht="13.5" spans="1:11">
      <c r="A36" s="15"/>
      <c r="B36" s="13" t="s">
        <v>94</v>
      </c>
      <c r="C36" s="13" t="s">
        <v>95</v>
      </c>
      <c r="D36" s="13" t="s">
        <v>96</v>
      </c>
      <c r="E36" s="22"/>
      <c r="F36" s="13">
        <v>4</v>
      </c>
      <c r="G36" s="13" t="s">
        <v>21</v>
      </c>
      <c r="H36" s="13">
        <v>10</v>
      </c>
      <c r="I36" s="13">
        <f t="shared" si="2"/>
        <v>40</v>
      </c>
      <c r="J36" s="29" t="s">
        <v>22</v>
      </c>
      <c r="K36" s="30"/>
    </row>
    <row r="37" s="3" customFormat="1" ht="13.5" spans="1:11">
      <c r="A37" s="15">
        <v>5.1</v>
      </c>
      <c r="B37" s="13" t="s">
        <v>97</v>
      </c>
      <c r="C37" s="13" t="s">
        <v>98</v>
      </c>
      <c r="D37" s="13" t="s">
        <v>99</v>
      </c>
      <c r="E37" s="21" t="s">
        <v>100</v>
      </c>
      <c r="F37" s="13">
        <v>1</v>
      </c>
      <c r="G37" s="13" t="s">
        <v>21</v>
      </c>
      <c r="H37" s="13">
        <v>100</v>
      </c>
      <c r="I37" s="13">
        <f t="shared" si="2"/>
        <v>100</v>
      </c>
      <c r="J37" s="29">
        <v>603</v>
      </c>
      <c r="K37" s="30"/>
    </row>
    <row r="38" s="3" customFormat="1" ht="13.5" spans="1:11">
      <c r="A38" s="15"/>
      <c r="B38" s="13" t="s">
        <v>101</v>
      </c>
      <c r="C38" s="13" t="s">
        <v>102</v>
      </c>
      <c r="D38" s="13" t="s">
        <v>99</v>
      </c>
      <c r="E38" s="22"/>
      <c r="F38" s="13">
        <v>100</v>
      </c>
      <c r="G38" s="13" t="s">
        <v>25</v>
      </c>
      <c r="H38" s="13">
        <v>2</v>
      </c>
      <c r="I38" s="13">
        <f t="shared" si="2"/>
        <v>200</v>
      </c>
      <c r="J38" s="29">
        <v>603</v>
      </c>
      <c r="K38" s="30"/>
    </row>
    <row r="39" s="3" customFormat="1" ht="27" spans="1:11">
      <c r="A39" s="12">
        <v>5.14</v>
      </c>
      <c r="B39" s="13" t="s">
        <v>103</v>
      </c>
      <c r="C39" s="13" t="s">
        <v>49</v>
      </c>
      <c r="D39" s="13" t="s">
        <v>104</v>
      </c>
      <c r="E39" s="14" t="s">
        <v>105</v>
      </c>
      <c r="F39" s="13">
        <v>18</v>
      </c>
      <c r="G39" s="13" t="s">
        <v>25</v>
      </c>
      <c r="H39" s="13">
        <v>4</v>
      </c>
      <c r="I39" s="13">
        <f t="shared" si="2"/>
        <v>72</v>
      </c>
      <c r="J39" s="31" t="s">
        <v>106</v>
      </c>
      <c r="K39" s="30"/>
    </row>
    <row r="40" s="3" customFormat="1" ht="117" spans="1:11">
      <c r="A40" s="12"/>
      <c r="B40" s="13" t="s">
        <v>107</v>
      </c>
      <c r="C40" s="13" t="s">
        <v>108</v>
      </c>
      <c r="D40" s="13" t="s">
        <v>99</v>
      </c>
      <c r="E40" s="23" t="s">
        <v>109</v>
      </c>
      <c r="F40" s="13">
        <v>39</v>
      </c>
      <c r="G40" s="13" t="s">
        <v>21</v>
      </c>
      <c r="H40" s="13">
        <v>2</v>
      </c>
      <c r="I40" s="13">
        <f t="shared" si="2"/>
        <v>78</v>
      </c>
      <c r="J40" s="32" t="s">
        <v>106</v>
      </c>
      <c r="K40" s="30"/>
    </row>
    <row r="41" s="3" customFormat="1" ht="54" spans="1:11">
      <c r="A41" s="24"/>
      <c r="B41" s="13" t="s">
        <v>103</v>
      </c>
      <c r="C41" s="13" t="s">
        <v>110</v>
      </c>
      <c r="D41" s="25"/>
      <c r="E41" s="14" t="s">
        <v>111</v>
      </c>
      <c r="F41" s="13">
        <v>15</v>
      </c>
      <c r="G41" s="13" t="s">
        <v>25</v>
      </c>
      <c r="H41" s="13">
        <v>4</v>
      </c>
      <c r="I41" s="13">
        <f t="shared" si="2"/>
        <v>60</v>
      </c>
      <c r="J41" s="32" t="s">
        <v>106</v>
      </c>
      <c r="K41" s="30"/>
    </row>
    <row r="42" s="3" customFormat="1" ht="27" customHeight="1" spans="1:11">
      <c r="A42" s="24"/>
      <c r="B42" s="13" t="s">
        <v>11</v>
      </c>
      <c r="C42" s="13" t="s">
        <v>42</v>
      </c>
      <c r="D42" s="13" t="s">
        <v>13</v>
      </c>
      <c r="E42" s="14" t="s">
        <v>112</v>
      </c>
      <c r="F42" s="13">
        <v>4</v>
      </c>
      <c r="G42" s="13" t="s">
        <v>44</v>
      </c>
      <c r="H42" s="13">
        <v>15</v>
      </c>
      <c r="I42" s="13">
        <f t="shared" si="2"/>
        <v>60</v>
      </c>
      <c r="J42" s="32" t="s">
        <v>22</v>
      </c>
      <c r="K42" s="30"/>
    </row>
    <row r="43" s="3" customFormat="1" ht="27" spans="1:11">
      <c r="A43" s="12">
        <v>5.23</v>
      </c>
      <c r="B43" s="13" t="s">
        <v>11</v>
      </c>
      <c r="C43" s="13" t="s">
        <v>42</v>
      </c>
      <c r="D43" s="13" t="s">
        <v>13</v>
      </c>
      <c r="E43" s="14" t="s">
        <v>113</v>
      </c>
      <c r="F43" s="13">
        <v>4</v>
      </c>
      <c r="G43" s="13" t="s">
        <v>44</v>
      </c>
      <c r="H43" s="13">
        <v>15</v>
      </c>
      <c r="I43" s="13">
        <f t="shared" si="2"/>
        <v>60</v>
      </c>
      <c r="J43" s="32" t="s">
        <v>114</v>
      </c>
      <c r="K43" s="30"/>
    </row>
    <row r="44" s="2" customFormat="1" ht="52" customHeight="1" spans="1:11">
      <c r="A44" s="12">
        <v>5.31</v>
      </c>
      <c r="B44" s="13" t="s">
        <v>103</v>
      </c>
      <c r="C44" s="13" t="s">
        <v>49</v>
      </c>
      <c r="D44" s="13" t="s">
        <v>104</v>
      </c>
      <c r="E44" s="14" t="s">
        <v>115</v>
      </c>
      <c r="F44" s="13">
        <v>10</v>
      </c>
      <c r="G44" s="13" t="s">
        <v>25</v>
      </c>
      <c r="H44" s="13">
        <v>4</v>
      </c>
      <c r="I44" s="13">
        <f t="shared" si="2"/>
        <v>40</v>
      </c>
      <c r="J44" s="32" t="s">
        <v>22</v>
      </c>
      <c r="K44" s="28"/>
    </row>
    <row r="45" s="2" customFormat="1" ht="48" customHeight="1" spans="1:11">
      <c r="A45" s="12"/>
      <c r="B45" s="13" t="s">
        <v>59</v>
      </c>
      <c r="C45" s="13" t="s">
        <v>116</v>
      </c>
      <c r="D45" s="13" t="s">
        <v>99</v>
      </c>
      <c r="E45" s="14" t="s">
        <v>117</v>
      </c>
      <c r="F45" s="13">
        <v>8</v>
      </c>
      <c r="G45" s="13" t="s">
        <v>25</v>
      </c>
      <c r="H45" s="13">
        <v>5</v>
      </c>
      <c r="I45" s="13">
        <f t="shared" si="2"/>
        <v>40</v>
      </c>
      <c r="J45" s="32">
        <v>305</v>
      </c>
      <c r="K45" s="28"/>
    </row>
    <row r="46" s="2" customFormat="1" ht="13.5" spans="1:11">
      <c r="A46" s="12">
        <v>6.7</v>
      </c>
      <c r="B46" s="13" t="s">
        <v>11</v>
      </c>
      <c r="C46" s="13" t="s">
        <v>42</v>
      </c>
      <c r="D46" s="13" t="s">
        <v>13</v>
      </c>
      <c r="E46" s="26" t="s">
        <v>118</v>
      </c>
      <c r="F46" s="13">
        <v>4</v>
      </c>
      <c r="G46" s="13" t="s">
        <v>44</v>
      </c>
      <c r="H46" s="13">
        <v>15</v>
      </c>
      <c r="I46" s="13">
        <f t="shared" si="2"/>
        <v>60</v>
      </c>
      <c r="J46" s="32">
        <v>508</v>
      </c>
      <c r="K46" s="28"/>
    </row>
    <row r="47" s="2" customFormat="1" ht="13.5" spans="1:11">
      <c r="A47" s="12">
        <v>6.11</v>
      </c>
      <c r="B47" s="13" t="s">
        <v>11</v>
      </c>
      <c r="C47" s="13" t="s">
        <v>12</v>
      </c>
      <c r="D47" s="13" t="s">
        <v>13</v>
      </c>
      <c r="E47" s="14" t="s">
        <v>119</v>
      </c>
      <c r="F47" s="13">
        <v>8</v>
      </c>
      <c r="G47" s="13" t="s">
        <v>44</v>
      </c>
      <c r="H47" s="13">
        <v>15</v>
      </c>
      <c r="I47" s="13">
        <f t="shared" si="2"/>
        <v>120</v>
      </c>
      <c r="J47" s="32" t="s">
        <v>16</v>
      </c>
      <c r="K47" s="28"/>
    </row>
    <row r="48" s="2" customFormat="1" ht="72" customHeight="1" spans="1:11">
      <c r="A48" s="12">
        <v>6.12</v>
      </c>
      <c r="B48" s="13" t="s">
        <v>17</v>
      </c>
      <c r="C48" s="13" t="s">
        <v>18</v>
      </c>
      <c r="D48" s="13" t="s">
        <v>74</v>
      </c>
      <c r="E48" s="14" t="s">
        <v>120</v>
      </c>
      <c r="F48" s="13" t="s">
        <v>121</v>
      </c>
      <c r="G48" s="13" t="s">
        <v>37</v>
      </c>
      <c r="H48" s="13">
        <v>0.5</v>
      </c>
      <c r="I48" s="13">
        <v>1190</v>
      </c>
      <c r="J48" s="32" t="s">
        <v>22</v>
      </c>
      <c r="K48" s="28"/>
    </row>
    <row r="49" s="2" customFormat="1" ht="72" customHeight="1" spans="1:11">
      <c r="A49" s="12"/>
      <c r="B49" s="13" t="s">
        <v>17</v>
      </c>
      <c r="C49" s="13" t="s">
        <v>18</v>
      </c>
      <c r="D49" s="13" t="s">
        <v>74</v>
      </c>
      <c r="E49" s="14" t="s">
        <v>122</v>
      </c>
      <c r="F49" s="13" t="s">
        <v>123</v>
      </c>
      <c r="G49" s="13" t="s">
        <v>37</v>
      </c>
      <c r="H49" s="13">
        <v>0.5</v>
      </c>
      <c r="I49" s="13">
        <v>1680</v>
      </c>
      <c r="J49" s="32" t="s">
        <v>106</v>
      </c>
      <c r="K49" s="28"/>
    </row>
    <row r="50" s="2" customFormat="1" ht="42" customHeight="1" spans="1:11">
      <c r="A50" s="12"/>
      <c r="B50" s="13" t="s">
        <v>17</v>
      </c>
      <c r="C50" s="13" t="s">
        <v>56</v>
      </c>
      <c r="D50" s="16"/>
      <c r="E50" s="14" t="s">
        <v>57</v>
      </c>
      <c r="F50" s="13">
        <v>10</v>
      </c>
      <c r="G50" s="13" t="s">
        <v>58</v>
      </c>
      <c r="H50" s="13">
        <v>20</v>
      </c>
      <c r="I50" s="13">
        <f>F50*H50</f>
        <v>200</v>
      </c>
      <c r="J50" s="32" t="s">
        <v>106</v>
      </c>
      <c r="K50" s="28"/>
    </row>
    <row r="51" s="2" customFormat="1" ht="13.5" spans="1:11">
      <c r="A51" s="12">
        <v>7.1</v>
      </c>
      <c r="B51" s="13" t="s">
        <v>27</v>
      </c>
      <c r="C51" s="13" t="s">
        <v>28</v>
      </c>
      <c r="D51" s="13" t="s">
        <v>29</v>
      </c>
      <c r="E51" s="14" t="s">
        <v>124</v>
      </c>
      <c r="F51" s="13">
        <v>2</v>
      </c>
      <c r="G51" s="13" t="s">
        <v>31</v>
      </c>
      <c r="H51" s="13">
        <v>200</v>
      </c>
      <c r="I51" s="13">
        <f t="shared" ref="I51:I61" si="3">F51*H51</f>
        <v>400</v>
      </c>
      <c r="J51" s="32" t="s">
        <v>22</v>
      </c>
      <c r="K51" s="28"/>
    </row>
    <row r="52" s="2" customFormat="1" ht="13.5" spans="1:11">
      <c r="A52" s="12">
        <v>7.11</v>
      </c>
      <c r="B52" s="13" t="s">
        <v>34</v>
      </c>
      <c r="C52" s="13" t="s">
        <v>35</v>
      </c>
      <c r="D52" s="13"/>
      <c r="E52" s="14" t="s">
        <v>36</v>
      </c>
      <c r="F52" s="13">
        <v>1</v>
      </c>
      <c r="G52" s="13" t="s">
        <v>37</v>
      </c>
      <c r="H52" s="13">
        <v>100</v>
      </c>
      <c r="I52" s="13">
        <f t="shared" si="3"/>
        <v>100</v>
      </c>
      <c r="J52" s="32" t="s">
        <v>26</v>
      </c>
      <c r="K52" s="28"/>
    </row>
    <row r="53" s="2" customFormat="1" ht="13.5" spans="1:11">
      <c r="A53" s="12"/>
      <c r="B53" s="13"/>
      <c r="C53" s="13" t="s">
        <v>125</v>
      </c>
      <c r="D53" s="13"/>
      <c r="E53" s="14" t="s">
        <v>39</v>
      </c>
      <c r="F53" s="13">
        <v>3</v>
      </c>
      <c r="G53" s="13" t="s">
        <v>37</v>
      </c>
      <c r="H53" s="13">
        <v>80</v>
      </c>
      <c r="I53" s="13">
        <f t="shared" si="3"/>
        <v>240</v>
      </c>
      <c r="J53" s="32" t="s">
        <v>26</v>
      </c>
      <c r="K53" s="28"/>
    </row>
    <row r="54" s="2" customFormat="1" ht="13.5" spans="1:11">
      <c r="A54" s="12"/>
      <c r="B54" s="13"/>
      <c r="C54" s="13" t="s">
        <v>40</v>
      </c>
      <c r="D54" s="13"/>
      <c r="E54" s="14" t="s">
        <v>39</v>
      </c>
      <c r="F54" s="13">
        <v>22</v>
      </c>
      <c r="G54" s="13" t="s">
        <v>37</v>
      </c>
      <c r="H54" s="13">
        <v>25</v>
      </c>
      <c r="I54" s="13">
        <f t="shared" si="3"/>
        <v>550</v>
      </c>
      <c r="J54" s="32" t="s">
        <v>26</v>
      </c>
      <c r="K54" s="28"/>
    </row>
    <row r="55" s="2" customFormat="1" ht="13.5" spans="1:11">
      <c r="A55" s="12"/>
      <c r="B55" s="13" t="s">
        <v>126</v>
      </c>
      <c r="C55" s="13"/>
      <c r="D55" s="13"/>
      <c r="E55" s="14" t="s">
        <v>127</v>
      </c>
      <c r="F55" s="13">
        <v>2</v>
      </c>
      <c r="G55" s="13" t="s">
        <v>128</v>
      </c>
      <c r="H55" s="13">
        <v>50</v>
      </c>
      <c r="I55" s="13">
        <f t="shared" si="3"/>
        <v>100</v>
      </c>
      <c r="J55" s="32" t="s">
        <v>26</v>
      </c>
      <c r="K55" s="28"/>
    </row>
    <row r="56" s="2" customFormat="1" ht="27" spans="1:11">
      <c r="A56" s="12">
        <v>7.12</v>
      </c>
      <c r="B56" s="13" t="s">
        <v>129</v>
      </c>
      <c r="C56" s="13" t="s">
        <v>28</v>
      </c>
      <c r="D56" s="13" t="s">
        <v>130</v>
      </c>
      <c r="E56" s="14" t="s">
        <v>131</v>
      </c>
      <c r="F56" s="13">
        <v>2</v>
      </c>
      <c r="G56" s="13" t="s">
        <v>31</v>
      </c>
      <c r="H56" s="13">
        <v>200</v>
      </c>
      <c r="I56" s="13">
        <f t="shared" si="3"/>
        <v>400</v>
      </c>
      <c r="J56" s="32" t="s">
        <v>132</v>
      </c>
      <c r="K56" s="28"/>
    </row>
    <row r="57" s="2" customFormat="1" ht="36" customHeight="1" spans="1:11">
      <c r="A57" s="12"/>
      <c r="B57" s="13" t="s">
        <v>11</v>
      </c>
      <c r="C57" s="13" t="s">
        <v>42</v>
      </c>
      <c r="D57" s="13" t="s">
        <v>13</v>
      </c>
      <c r="E57" s="23" t="s">
        <v>133</v>
      </c>
      <c r="F57" s="13">
        <v>3</v>
      </c>
      <c r="G57" s="13" t="s">
        <v>83</v>
      </c>
      <c r="H57" s="13">
        <v>60</v>
      </c>
      <c r="I57" s="13">
        <f t="shared" si="3"/>
        <v>180</v>
      </c>
      <c r="J57" s="32" t="s">
        <v>132</v>
      </c>
      <c r="K57" s="28"/>
    </row>
    <row r="58" s="2" customFormat="1" ht="67.5" spans="1:11">
      <c r="A58" s="12">
        <v>7.22</v>
      </c>
      <c r="B58" s="13" t="s">
        <v>45</v>
      </c>
      <c r="C58" s="13" t="s">
        <v>46</v>
      </c>
      <c r="D58" s="13"/>
      <c r="E58" s="14" t="s">
        <v>134</v>
      </c>
      <c r="F58" s="13">
        <v>15</v>
      </c>
      <c r="G58" s="13" t="s">
        <v>31</v>
      </c>
      <c r="H58" s="13">
        <v>35</v>
      </c>
      <c r="I58" s="13">
        <f t="shared" si="3"/>
        <v>525</v>
      </c>
      <c r="J58" s="32" t="s">
        <v>26</v>
      </c>
      <c r="K58" s="28"/>
    </row>
    <row r="59" s="2" customFormat="1" ht="67.5" spans="1:11">
      <c r="A59" s="12"/>
      <c r="B59" s="13" t="s">
        <v>70</v>
      </c>
      <c r="C59" s="13" t="s">
        <v>60</v>
      </c>
      <c r="D59" s="13" t="s">
        <v>72</v>
      </c>
      <c r="E59" s="14" t="s">
        <v>135</v>
      </c>
      <c r="F59" s="13">
        <v>4</v>
      </c>
      <c r="G59" s="13" t="s">
        <v>31</v>
      </c>
      <c r="H59" s="13">
        <v>35</v>
      </c>
      <c r="I59" s="13">
        <f t="shared" si="3"/>
        <v>140</v>
      </c>
      <c r="J59" s="32" t="s">
        <v>26</v>
      </c>
      <c r="K59" s="28"/>
    </row>
    <row r="60" s="2" customFormat="1" ht="13.5" spans="1:11">
      <c r="A60" s="12"/>
      <c r="B60" s="13" t="s">
        <v>103</v>
      </c>
      <c r="C60" s="13" t="s">
        <v>49</v>
      </c>
      <c r="D60" s="13" t="s">
        <v>104</v>
      </c>
      <c r="E60" s="14" t="s">
        <v>136</v>
      </c>
      <c r="F60" s="13">
        <v>5</v>
      </c>
      <c r="G60" s="13" t="s">
        <v>25</v>
      </c>
      <c r="H60" s="13">
        <v>4</v>
      </c>
      <c r="I60" s="13">
        <f t="shared" si="3"/>
        <v>20</v>
      </c>
      <c r="J60" s="32" t="s">
        <v>26</v>
      </c>
      <c r="K60" s="28"/>
    </row>
    <row r="61" s="2" customFormat="1" ht="13.5" spans="1:11">
      <c r="A61" s="12">
        <v>7.23</v>
      </c>
      <c r="B61" s="13" t="s">
        <v>103</v>
      </c>
      <c r="C61" s="13" t="s">
        <v>49</v>
      </c>
      <c r="D61" s="13" t="s">
        <v>104</v>
      </c>
      <c r="E61" s="14" t="s">
        <v>137</v>
      </c>
      <c r="F61" s="13">
        <v>6</v>
      </c>
      <c r="G61" s="13" t="s">
        <v>25</v>
      </c>
      <c r="H61" s="13">
        <v>4</v>
      </c>
      <c r="I61" s="13">
        <f>F61*H61</f>
        <v>24</v>
      </c>
      <c r="J61" s="32" t="s">
        <v>26</v>
      </c>
      <c r="K61" s="28"/>
    </row>
    <row r="62" s="2" customFormat="1" ht="13.5" spans="1:11">
      <c r="A62" s="12">
        <v>7.24</v>
      </c>
      <c r="B62" s="13" t="s">
        <v>103</v>
      </c>
      <c r="C62" s="13" t="s">
        <v>49</v>
      </c>
      <c r="D62" s="13" t="s">
        <v>104</v>
      </c>
      <c r="E62" s="14" t="s">
        <v>138</v>
      </c>
      <c r="F62" s="13">
        <v>4</v>
      </c>
      <c r="G62" s="13" t="s">
        <v>25</v>
      </c>
      <c r="H62" s="13">
        <v>4</v>
      </c>
      <c r="I62" s="13">
        <f>F62*H62</f>
        <v>16</v>
      </c>
      <c r="J62" s="32" t="s">
        <v>26</v>
      </c>
      <c r="K62" s="28"/>
    </row>
    <row r="63" s="2" customFormat="1" ht="13.5" spans="1:11">
      <c r="A63" s="12"/>
      <c r="B63" s="13"/>
      <c r="C63" s="13"/>
      <c r="D63" s="13"/>
      <c r="E63" s="14"/>
      <c r="F63" s="13"/>
      <c r="G63" s="13"/>
      <c r="H63" s="13"/>
      <c r="I63" s="13"/>
      <c r="J63" s="33"/>
      <c r="K63" s="28"/>
    </row>
    <row r="64" s="2" customFormat="1" ht="13.5" spans="1:11">
      <c r="A64" s="12"/>
      <c r="B64" s="13"/>
      <c r="C64" s="13"/>
      <c r="D64" s="13"/>
      <c r="E64" s="14"/>
      <c r="F64" s="13"/>
      <c r="G64" s="13"/>
      <c r="H64" s="13"/>
      <c r="I64" s="13"/>
      <c r="J64" s="33"/>
      <c r="K64" s="28"/>
    </row>
    <row r="65" s="2" customFormat="1" ht="16.5" spans="1:11">
      <c r="A65" s="34"/>
      <c r="B65" s="13"/>
      <c r="C65" s="13"/>
      <c r="D65" s="13"/>
      <c r="E65" s="14"/>
      <c r="F65" s="13"/>
      <c r="G65" s="13"/>
      <c r="H65" s="13"/>
      <c r="I65" s="13"/>
      <c r="J65" s="33"/>
      <c r="K65" s="28"/>
    </row>
    <row r="66" s="2" customFormat="1" ht="16.5" spans="1:11">
      <c r="A66" s="34"/>
      <c r="B66" s="13"/>
      <c r="C66" s="13"/>
      <c r="D66" s="13"/>
      <c r="E66" s="14"/>
      <c r="F66" s="13"/>
      <c r="G66" s="13"/>
      <c r="H66" s="13"/>
      <c r="I66" s="13"/>
      <c r="J66" s="33"/>
      <c r="K66" s="28"/>
    </row>
    <row r="67" s="2" customFormat="1" ht="16.5" spans="1:11">
      <c r="A67" s="34" t="s">
        <v>139</v>
      </c>
      <c r="B67" s="11"/>
      <c r="C67" s="11"/>
      <c r="D67" s="11"/>
      <c r="E67" s="11"/>
      <c r="F67" s="25"/>
      <c r="G67" s="25"/>
      <c r="H67" s="25"/>
      <c r="I67" s="13">
        <f>SUM(I3:I66)</f>
        <v>16480</v>
      </c>
      <c r="J67" s="36"/>
      <c r="K67" s="28"/>
    </row>
    <row r="68" ht="27" customHeight="1" spans="6:9">
      <c r="F68" s="35"/>
      <c r="G68" s="35"/>
      <c r="H68" s="35"/>
      <c r="I68" s="35"/>
    </row>
    <row r="69" ht="27" customHeight="1" spans="6:9">
      <c r="F69" s="35"/>
      <c r="G69" s="35"/>
      <c r="H69" s="35"/>
      <c r="I69" s="35"/>
    </row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6" customHeight="1"/>
    <row r="78" ht="26" customHeight="1"/>
    <row r="79" ht="26" customHeight="1"/>
    <row r="80" ht="26" customHeight="1"/>
    <row r="81" ht="26" customHeight="1"/>
  </sheetData>
  <mergeCells count="4">
    <mergeCell ref="A1:J1"/>
    <mergeCell ref="A16:A18"/>
    <mergeCell ref="E35:E36"/>
    <mergeCell ref="E37:E38"/>
  </mergeCells>
  <pageMargins left="0.700694444444445" right="0.692361111111111" top="0.751388888888889" bottom="0.751388888888889" header="0.298611111111111" footer="0.298611111111111"/>
  <pageSetup paperSize="9" scale="96" orientation="portrait" horizontalDpi="600"/>
  <headerFooter>
    <oddFooter>&amp;C安化县华夏广告装饰有限公司
电话：13786706603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卫健局 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WPS_1697966964</cp:lastModifiedBy>
  <dcterms:created xsi:type="dcterms:W3CDTF">2020-09-19T03:01:00Z</dcterms:created>
  <dcterms:modified xsi:type="dcterms:W3CDTF">2024-07-30T01:06:50Z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E1164402C0DB41559B69BDC33DDE8C14_13</vt:lpwstr>
  </property>
  <property fmtid="{D5CDD505-2E9C-101B-9397-08002B2CF9AE}" pid="4" name="commondata">
    <vt:lpwstr>eyJoZGlkIjoiMTJhNWNiMTE0ZDA3NWJhNDcwMWU5ZGVkNjdmMjAwYjgifQ==</vt:lpwstr>
  </property>
</Properties>
</file>