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6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8" name="ID_540C501966624D03BAF4569AA9BB1DC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2600" y="68148200"/>
          <a:ext cx="4429125" cy="6467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A21439894A6D455089052CE7FB2ED2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62600" y="59474100"/>
          <a:ext cx="723900" cy="5143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<sst xmlns="http://schemas.openxmlformats.org/spreadsheetml/2006/main" count="282" uniqueCount="159">
  <si>
    <t>长沙市雨花区中柏酒店用品商行</t>
  </si>
  <si>
    <t>地址(ADD):长沙市雨花区高桥酒店用品城新1栋5-12号</t>
  </si>
  <si>
    <t>电话(TEL):+86-731-84687766 88637000 88631000      85710852 85985262</t>
  </si>
  <si>
    <t>投诉电话：刘总 13517479778   13317485099（微信）</t>
  </si>
  <si>
    <t>销售员:卢台  电 话：135874956463（微信同号）</t>
  </si>
  <si>
    <t>制表日期：</t>
  </si>
  <si>
    <t>电脑编号：</t>
  </si>
  <si>
    <t>序号</t>
  </si>
  <si>
    <t>品名及规格</t>
  </si>
  <si>
    <t>数量</t>
  </si>
  <si>
    <t>单位</t>
  </si>
  <si>
    <t>单价</t>
  </si>
  <si>
    <t>金额</t>
  </si>
  <si>
    <t>图片</t>
  </si>
  <si>
    <t>备注</t>
  </si>
  <si>
    <t>黄金单线7.5寸浅盘</t>
  </si>
  <si>
    <t>个</t>
  </si>
  <si>
    <t>黄金单线4.75寸九龙碗</t>
  </si>
  <si>
    <t>黄金单线三弯勺</t>
  </si>
  <si>
    <t>白金压花公筷</t>
  </si>
  <si>
    <t>双</t>
  </si>
  <si>
    <t>六角钼金金戒餐筷</t>
  </si>
  <si>
    <t>10太极盘</t>
  </si>
  <si>
    <t>10石卒瓷三角碗</t>
  </si>
  <si>
    <t>16寸彩虹长方</t>
  </si>
  <si>
    <t>9.5碗</t>
  </si>
  <si>
    <t>17寸一帘幽梦船形盘</t>
  </si>
  <si>
    <t>12"玲珑圆浅盘</t>
  </si>
  <si>
    <t>15寸剁椒鱼盘</t>
  </si>
  <si>
    <t>15寸剁椒鱼盘底座</t>
  </si>
  <si>
    <t>12寸佛窝</t>
  </si>
  <si>
    <t>11雪莲喇叭碗</t>
  </si>
  <si>
    <t>11寸花窗正方平板</t>
  </si>
  <si>
    <t>12寸厚边圆形平板</t>
  </si>
  <si>
    <t>12富豪西餐汤盘</t>
  </si>
  <si>
    <t>10寸圆碗</t>
  </si>
  <si>
    <t>14一帘幽梦元宝碗</t>
  </si>
  <si>
    <t>12寸单元圆盘</t>
  </si>
  <si>
    <t>13寸心绿叶形盘</t>
  </si>
  <si>
    <t>16寸旦形干锅炉盘</t>
  </si>
  <si>
    <t>16寸旦形干锅炉座</t>
  </si>
  <si>
    <t>10.5"心景圆汤盘</t>
  </si>
  <si>
    <t>13.5"布纹波浪椭圆盘白瓷</t>
  </si>
  <si>
    <t>12.5寸雅星煲+座+盖</t>
  </si>
  <si>
    <t>套</t>
  </si>
  <si>
    <t>7寸金龙面碗</t>
  </si>
  <si>
    <t>304不锈钢餐盘（亚光）</t>
  </si>
  <si>
    <t>30411.5双层饭碗</t>
  </si>
  <si>
    <t>304小勺</t>
  </si>
  <si>
    <t>28浅煲（141号白）28*5.5</t>
  </si>
  <si>
    <t>28深煲（59号白）28*8.5</t>
  </si>
  <si>
    <t>藤兰</t>
  </si>
  <si>
    <t>30浅煲（142号白）30*6.5</t>
  </si>
  <si>
    <t>30深煲（60号白）30*9</t>
  </si>
  <si>
    <t>32浅煲（144号白）32*7</t>
  </si>
  <si>
    <t>32深煲（117号白）32*9.5</t>
  </si>
  <si>
    <t>2007经典石锅</t>
  </si>
  <si>
    <t>配圆形底座</t>
  </si>
  <si>
    <t>三层钢锤印宽边锅26cm
三层钢锤印宽边锅28cm</t>
  </si>
  <si>
    <t>三层钢双耳浅煎锅(银色)26cm</t>
  </si>
  <si>
    <t>24红木铁板</t>
  </si>
  <si>
    <t>编织餐筷</t>
  </si>
  <si>
    <t>45*8CM铁木砧板</t>
  </si>
  <si>
    <t>块</t>
  </si>
  <si>
    <t>50*20CM松木砧板</t>
  </si>
  <si>
    <t>50*35*3CM塑料砧板</t>
  </si>
  <si>
    <t>十八子2号大骨刀</t>
  </si>
  <si>
    <t>把</t>
  </si>
  <si>
    <t>十八子2号桑刀</t>
  </si>
  <si>
    <t>十八子斩切刀S216-1</t>
  </si>
  <si>
    <t>十八子剁骨刀S218-2</t>
  </si>
  <si>
    <t>十八子前切后斩S1702-AB</t>
  </si>
  <si>
    <t>日式刺身刀230C</t>
  </si>
  <si>
    <t>外高54CM保温桶</t>
  </si>
  <si>
    <t>开水器+座</t>
  </si>
  <si>
    <t>台</t>
  </si>
  <si>
    <t>小消毒柜</t>
  </si>
  <si>
    <t>和面机</t>
  </si>
  <si>
    <t>压面机</t>
  </si>
  <si>
    <t>铝合金多层盘收纳架子车</t>
  </si>
  <si>
    <t>发酵箱</t>
  </si>
  <si>
    <t>开水壶</t>
  </si>
  <si>
    <t>5L不锈钢加汤壶</t>
  </si>
  <si>
    <t>50炒锅</t>
  </si>
  <si>
    <t>60炒锅</t>
  </si>
  <si>
    <t>65炒锅</t>
  </si>
  <si>
    <t>木柄8两炒勺</t>
  </si>
  <si>
    <t>2号全钢炒铲</t>
  </si>
  <si>
    <t>10寸油缸加厚</t>
  </si>
  <si>
    <t>28木柄线漏</t>
  </si>
  <si>
    <t>28密漏</t>
  </si>
  <si>
    <t>28钢漏</t>
  </si>
  <si>
    <t>加厚50汤桶</t>
  </si>
  <si>
    <t>十八子鸡骨剪</t>
  </si>
  <si>
    <t>十八子厨房用剪</t>
  </si>
  <si>
    <t>16CM加厚味盅</t>
  </si>
  <si>
    <t>14CM加厚味盅</t>
  </si>
  <si>
    <t>20加厚马斗</t>
  </si>
  <si>
    <t>16加厚马斗</t>
  </si>
  <si>
    <t>22加厚汤盆</t>
  </si>
  <si>
    <t>22加厚多用盆</t>
  </si>
  <si>
    <t>长把打菜勺</t>
  </si>
  <si>
    <t>九阳榨汁机</t>
  </si>
  <si>
    <t>24防爆锅</t>
  </si>
  <si>
    <t>40防爆锅</t>
  </si>
  <si>
    <t>32双耳高压锅</t>
  </si>
  <si>
    <t>36双耳高压锅</t>
  </si>
  <si>
    <t>木柄钢丝鱼麟刷子</t>
  </si>
  <si>
    <t>36大反边面盆</t>
  </si>
  <si>
    <t>40大反边面盆</t>
  </si>
  <si>
    <t>十八子全钢刮皮刀</t>
  </si>
  <si>
    <t>大号木柄削皮刀</t>
  </si>
  <si>
    <t>小号木柄削皮刀</t>
  </si>
  <si>
    <t>十八磨刀石</t>
  </si>
  <si>
    <t>28锅圈垫</t>
  </si>
  <si>
    <t>30平底锅</t>
  </si>
  <si>
    <t>32平底锅</t>
  </si>
  <si>
    <t>煎蛋器（5个款）</t>
  </si>
  <si>
    <t>150KG地称</t>
  </si>
  <si>
    <t>30KG台称</t>
  </si>
  <si>
    <t>1/1*H15份数盘</t>
  </si>
  <si>
    <t>1/1*H10份数盘</t>
  </si>
  <si>
    <t>1/1*H6份数盘</t>
  </si>
  <si>
    <t>1/2H10份数盘</t>
  </si>
  <si>
    <t>60*40*4.8蒸饭盘</t>
  </si>
  <si>
    <t>60*40*4.8带孔</t>
  </si>
  <si>
    <t>花边调味勺</t>
  </si>
  <si>
    <t>0274A保鲜盒</t>
  </si>
  <si>
    <t>0271A保鲜盒</t>
  </si>
  <si>
    <t>0269A保鲜盒</t>
  </si>
  <si>
    <t>0030方筛</t>
  </si>
  <si>
    <t>214方筛</t>
  </si>
  <si>
    <t>320圆筛</t>
  </si>
  <si>
    <t>308圆筛</t>
  </si>
  <si>
    <t>74*51*39洗菜框</t>
  </si>
  <si>
    <t>1.9L提之宝</t>
  </si>
  <si>
    <t>5格刀箱</t>
  </si>
  <si>
    <t>3.5L紫砂锅（菜码子）</t>
  </si>
  <si>
    <t>3L蒜茸机</t>
  </si>
  <si>
    <t>绞肉机（切片，切丝）</t>
  </si>
  <si>
    <t>小拖车</t>
  </si>
  <si>
    <t>不锈钢上菜小推车</t>
  </si>
  <si>
    <t>13L电饭锅</t>
  </si>
  <si>
    <t>8L豆浆机</t>
  </si>
  <si>
    <t>岩谷大号卡式炉</t>
  </si>
  <si>
    <t>岩谷大汽</t>
  </si>
  <si>
    <t>件</t>
  </si>
  <si>
    <t>电动打蛋器</t>
  </si>
  <si>
    <t>合计</t>
  </si>
  <si>
    <t>以上报价含普通发票，含运费。</t>
  </si>
  <si>
    <t xml:space="preserve">请各位客户将款项打入公司指定账户或公司指定收款码，严禁转入员工私人微信或账户，否则我司概不承认、概不负责，引起的法律纠纷与我公司无关。注：托运过程中，如发现货物有破损，请直接与托运部联系。如货物有异，请在收到货之日起三天内通知，过期自负。 </t>
  </si>
  <si>
    <t>编号：</t>
  </si>
  <si>
    <t>销售员：卢台</t>
  </si>
  <si>
    <t xml:space="preserve">        销售指导签名：</t>
  </si>
  <si>
    <t>金宝林</t>
  </si>
  <si>
    <t xml:space="preserve">        制单人：赵颖</t>
  </si>
  <si>
    <t>日期2024-12-20</t>
  </si>
  <si>
    <t xml:space="preserve">        对私账号户名:刘海长 
        开户行：建设银行长沙东二环支行
        建行卡号：6217 0029 2014 3235 241 
       对私账号户名:李林丰
       开户行:民生银行四方坪支行
       民生银行卡号:6226 1931 0003 1507</t>
  </si>
  <si>
    <t xml:space="preserve">      户名：长沙市雨花区中柏酒店用品商行
      开户行：交通银行长沙高桥支行
      账号：4314 0488 8013 0005 5811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</si>
</sst>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3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14" fontId="4" fillId="0" borderId="4" xfId="49" applyNumberFormat="1" applyFont="1" applyFill="1" applyBorder="1" applyAlignment="1">
      <alignment horizontal="center" vertical="center" wrapText="1"/>
    </xf>
    <xf numFmtId="14" fontId="4" fillId="0" borderId="5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2" fontId="5" fillId="0" borderId="6" xfId="49" applyNumberFormat="1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14" fontId="3" fillId="0" borderId="0" xfId="49" applyNumberFormat="1" applyFont="1" applyFill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4" fontId="3" fillId="0" borderId="0" xfId="49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112.png"/><Relationship Id="rId1" Type="http://schemas.openxmlformats.org/officeDocument/2006/relationships/image" Target="media/image11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png"/><Relationship Id="rId98" Type="http://schemas.openxmlformats.org/officeDocument/2006/relationships/image" Target="../media/image98.png"/><Relationship Id="rId97" Type="http://schemas.openxmlformats.org/officeDocument/2006/relationships/image" Target="../media/image97.png"/><Relationship Id="rId96" Type="http://schemas.openxmlformats.org/officeDocument/2006/relationships/image" Target="../media/image96.png"/><Relationship Id="rId95" Type="http://schemas.openxmlformats.org/officeDocument/2006/relationships/image" Target="../media/image95.png"/><Relationship Id="rId94" Type="http://schemas.openxmlformats.org/officeDocument/2006/relationships/image" Target="../media/image94.png"/><Relationship Id="rId93" Type="http://schemas.openxmlformats.org/officeDocument/2006/relationships/image" Target="../media/image93.png"/><Relationship Id="rId92" Type="http://schemas.openxmlformats.org/officeDocument/2006/relationships/image" Target="../media/image92.png"/><Relationship Id="rId91" Type="http://schemas.openxmlformats.org/officeDocument/2006/relationships/image" Target="../media/image91.png"/><Relationship Id="rId90" Type="http://schemas.openxmlformats.org/officeDocument/2006/relationships/image" Target="../media/image90.png"/><Relationship Id="rId9" Type="http://schemas.openxmlformats.org/officeDocument/2006/relationships/image" Target="../media/image9.png"/><Relationship Id="rId89" Type="http://schemas.openxmlformats.org/officeDocument/2006/relationships/image" Target="../media/image89.png"/><Relationship Id="rId88" Type="http://schemas.openxmlformats.org/officeDocument/2006/relationships/image" Target="../media/image88.pn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pn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pn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pn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jpeg"/><Relationship Id="rId56" Type="http://schemas.openxmlformats.org/officeDocument/2006/relationships/image" Target="../media/image56.pn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0" Type="http://schemas.openxmlformats.org/officeDocument/2006/relationships/image" Target="../media/image110.png"/><Relationship Id="rId11" Type="http://schemas.openxmlformats.org/officeDocument/2006/relationships/image" Target="../media/image11.png"/><Relationship Id="rId109" Type="http://schemas.openxmlformats.org/officeDocument/2006/relationships/image" Target="../media/image109.png"/><Relationship Id="rId108" Type="http://schemas.openxmlformats.org/officeDocument/2006/relationships/image" Target="../media/image108.png"/><Relationship Id="rId107" Type="http://schemas.openxmlformats.org/officeDocument/2006/relationships/image" Target="../media/image107.png"/><Relationship Id="rId106" Type="http://schemas.openxmlformats.org/officeDocument/2006/relationships/image" Target="../media/image106.png"/><Relationship Id="rId105" Type="http://schemas.openxmlformats.org/officeDocument/2006/relationships/image" Target="../media/image105.png"/><Relationship Id="rId104" Type="http://schemas.openxmlformats.org/officeDocument/2006/relationships/image" Target="../media/image104.png"/><Relationship Id="rId103" Type="http://schemas.openxmlformats.org/officeDocument/2006/relationships/image" Target="../media/image103.png"/><Relationship Id="rId102" Type="http://schemas.openxmlformats.org/officeDocument/2006/relationships/image" Target="../media/image102.png"/><Relationship Id="rId101" Type="http://schemas.openxmlformats.org/officeDocument/2006/relationships/image" Target="../media/image101.png"/><Relationship Id="rId100" Type="http://schemas.openxmlformats.org/officeDocument/2006/relationships/image" Target="../media/image100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367030</xdr:colOff>
      <xdr:row>6</xdr:row>
      <xdr:rowOff>88265</xdr:rowOff>
    </xdr:from>
    <xdr:to>
      <xdr:col>6</xdr:col>
      <xdr:colOff>809625</xdr:colOff>
      <xdr:row>6</xdr:row>
      <xdr:rowOff>488950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9630" y="2666365"/>
          <a:ext cx="442595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7</xdr:row>
      <xdr:rowOff>112395</xdr:rowOff>
    </xdr:from>
    <xdr:to>
      <xdr:col>6</xdr:col>
      <xdr:colOff>714375</xdr:colOff>
      <xdr:row>7</xdr:row>
      <xdr:rowOff>434975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38825" y="3223895"/>
          <a:ext cx="43815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189865</xdr:colOff>
      <xdr:row>8</xdr:row>
      <xdr:rowOff>163195</xdr:rowOff>
    </xdr:from>
    <xdr:to>
      <xdr:col>6</xdr:col>
      <xdr:colOff>847725</xdr:colOff>
      <xdr:row>8</xdr:row>
      <xdr:rowOff>466725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52465" y="3808095"/>
          <a:ext cx="657860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142875</xdr:colOff>
      <xdr:row>9</xdr:row>
      <xdr:rowOff>219075</xdr:rowOff>
    </xdr:from>
    <xdr:to>
      <xdr:col>6</xdr:col>
      <xdr:colOff>828040</xdr:colOff>
      <xdr:row>9</xdr:row>
      <xdr:rowOff>365760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05475" y="4397375"/>
          <a:ext cx="685165" cy="146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171450</xdr:colOff>
      <xdr:row>10</xdr:row>
      <xdr:rowOff>190500</xdr:rowOff>
    </xdr:from>
    <xdr:to>
      <xdr:col>6</xdr:col>
      <xdr:colOff>857885</xdr:colOff>
      <xdr:row>10</xdr:row>
      <xdr:rowOff>330835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34050" y="4902200"/>
          <a:ext cx="6864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207010</xdr:colOff>
      <xdr:row>12</xdr:row>
      <xdr:rowOff>59690</xdr:rowOff>
    </xdr:from>
    <xdr:to>
      <xdr:col>6</xdr:col>
      <xdr:colOff>704850</xdr:colOff>
      <xdr:row>12</xdr:row>
      <xdr:rowOff>438150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769610" y="5838190"/>
          <a:ext cx="497840" cy="378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13</xdr:row>
      <xdr:rowOff>71755</xdr:rowOff>
    </xdr:from>
    <xdr:to>
      <xdr:col>6</xdr:col>
      <xdr:colOff>695325</xdr:colOff>
      <xdr:row>13</xdr:row>
      <xdr:rowOff>390525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19750" y="6383655"/>
          <a:ext cx="638175" cy="31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27305</xdr:colOff>
      <xdr:row>15</xdr:row>
      <xdr:rowOff>112395</xdr:rowOff>
    </xdr:from>
    <xdr:to>
      <xdr:col>6</xdr:col>
      <xdr:colOff>627380</xdr:colOff>
      <xdr:row>15</xdr:row>
      <xdr:rowOff>381000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89905" y="7491095"/>
          <a:ext cx="600075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35560</xdr:colOff>
      <xdr:row>17</xdr:row>
      <xdr:rowOff>171450</xdr:rowOff>
    </xdr:from>
    <xdr:to>
      <xdr:col>6</xdr:col>
      <xdr:colOff>723900</xdr:colOff>
      <xdr:row>18</xdr:row>
      <xdr:rowOff>149225</xdr:rowOff>
    </xdr:to>
    <xdr:pic>
      <xdr:nvPicPr>
        <xdr:cNvPr id="13" name="图片 1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598160" y="8616950"/>
          <a:ext cx="688340" cy="422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19</xdr:row>
      <xdr:rowOff>79375</xdr:rowOff>
    </xdr:from>
    <xdr:to>
      <xdr:col>6</xdr:col>
      <xdr:colOff>628650</xdr:colOff>
      <xdr:row>19</xdr:row>
      <xdr:rowOff>405130</xdr:rowOff>
    </xdr:to>
    <xdr:pic>
      <xdr:nvPicPr>
        <xdr:cNvPr id="14" name="图片 1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67375" y="9426575"/>
          <a:ext cx="523875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24</xdr:row>
      <xdr:rowOff>114300</xdr:rowOff>
    </xdr:from>
    <xdr:to>
      <xdr:col>6</xdr:col>
      <xdr:colOff>610235</xdr:colOff>
      <xdr:row>24</xdr:row>
      <xdr:rowOff>485140</xdr:rowOff>
    </xdr:to>
    <xdr:pic>
      <xdr:nvPicPr>
        <xdr:cNvPr id="19" name="图片 1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695950" y="12128500"/>
          <a:ext cx="476885" cy="37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26</xdr:row>
      <xdr:rowOff>38100</xdr:rowOff>
    </xdr:from>
    <xdr:to>
      <xdr:col>6</xdr:col>
      <xdr:colOff>553085</xdr:colOff>
      <xdr:row>26</xdr:row>
      <xdr:rowOff>492760</xdr:rowOff>
    </xdr:to>
    <xdr:pic>
      <xdr:nvPicPr>
        <xdr:cNvPr id="21" name="图片 2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638800" y="13119100"/>
          <a:ext cx="476885" cy="454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</xdr:colOff>
      <xdr:row>28</xdr:row>
      <xdr:rowOff>171450</xdr:rowOff>
    </xdr:from>
    <xdr:to>
      <xdr:col>6</xdr:col>
      <xdr:colOff>737870</xdr:colOff>
      <xdr:row>29</xdr:row>
      <xdr:rowOff>176530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591175" y="14319250"/>
          <a:ext cx="70929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32</xdr:row>
      <xdr:rowOff>63500</xdr:rowOff>
    </xdr:from>
    <xdr:to>
      <xdr:col>6</xdr:col>
      <xdr:colOff>588010</xdr:colOff>
      <xdr:row>32</xdr:row>
      <xdr:rowOff>426085</xdr:rowOff>
    </xdr:to>
    <xdr:pic>
      <xdr:nvPicPr>
        <xdr:cNvPr id="26" name="图片 2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695950" y="16116300"/>
          <a:ext cx="454660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33</xdr:row>
      <xdr:rowOff>68580</xdr:rowOff>
    </xdr:from>
    <xdr:to>
      <xdr:col>6</xdr:col>
      <xdr:colOff>666750</xdr:colOff>
      <xdr:row>33</xdr:row>
      <xdr:rowOff>415925</xdr:rowOff>
    </xdr:to>
    <xdr:pic>
      <xdr:nvPicPr>
        <xdr:cNvPr id="27" name="图片 2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619750" y="16654780"/>
          <a:ext cx="609600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</xdr:colOff>
      <xdr:row>36</xdr:row>
      <xdr:rowOff>34925</xdr:rowOff>
    </xdr:from>
    <xdr:to>
      <xdr:col>6</xdr:col>
      <xdr:colOff>619125</xdr:colOff>
      <xdr:row>36</xdr:row>
      <xdr:rowOff>488950</xdr:rowOff>
    </xdr:to>
    <xdr:pic>
      <xdr:nvPicPr>
        <xdr:cNvPr id="28" name="图片 2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648325" y="18221325"/>
          <a:ext cx="533400" cy="454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161290</xdr:colOff>
      <xdr:row>35</xdr:row>
      <xdr:rowOff>63500</xdr:rowOff>
    </xdr:from>
    <xdr:to>
      <xdr:col>6</xdr:col>
      <xdr:colOff>561975</xdr:colOff>
      <xdr:row>35</xdr:row>
      <xdr:rowOff>438150</xdr:rowOff>
    </xdr:to>
    <xdr:pic>
      <xdr:nvPicPr>
        <xdr:cNvPr id="29" name="图片 2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723890" y="17716500"/>
          <a:ext cx="400685" cy="37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34</xdr:row>
      <xdr:rowOff>44450</xdr:rowOff>
    </xdr:from>
    <xdr:to>
      <xdr:col>6</xdr:col>
      <xdr:colOff>638810</xdr:colOff>
      <xdr:row>34</xdr:row>
      <xdr:rowOff>415925</xdr:rowOff>
    </xdr:to>
    <xdr:pic>
      <xdr:nvPicPr>
        <xdr:cNvPr id="30" name="图片 2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638800" y="17164050"/>
          <a:ext cx="56261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34925</xdr:colOff>
      <xdr:row>90</xdr:row>
      <xdr:rowOff>208915</xdr:rowOff>
    </xdr:from>
    <xdr:to>
      <xdr:col>6</xdr:col>
      <xdr:colOff>704215</xdr:colOff>
      <xdr:row>91</xdr:row>
      <xdr:rowOff>324485</xdr:rowOff>
    </xdr:to>
    <xdr:pic>
      <xdr:nvPicPr>
        <xdr:cNvPr id="31" name="图片 3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597525" y="47364015"/>
          <a:ext cx="669290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92</xdr:row>
      <xdr:rowOff>104775</xdr:rowOff>
    </xdr:from>
    <xdr:to>
      <xdr:col>6</xdr:col>
      <xdr:colOff>676275</xdr:colOff>
      <xdr:row>93</xdr:row>
      <xdr:rowOff>154940</xdr:rowOff>
    </xdr:to>
    <xdr:pic>
      <xdr:nvPicPr>
        <xdr:cNvPr id="32" name="图片 3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600700" y="48326675"/>
          <a:ext cx="638175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</xdr:colOff>
      <xdr:row>49</xdr:row>
      <xdr:rowOff>81280</xdr:rowOff>
    </xdr:from>
    <xdr:to>
      <xdr:col>6</xdr:col>
      <xdr:colOff>673100</xdr:colOff>
      <xdr:row>49</xdr:row>
      <xdr:rowOff>457200</xdr:rowOff>
    </xdr:to>
    <xdr:pic>
      <xdr:nvPicPr>
        <xdr:cNvPr id="33" name="图片 3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591175" y="25201880"/>
          <a:ext cx="64452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97</xdr:row>
      <xdr:rowOff>75565</xdr:rowOff>
    </xdr:from>
    <xdr:to>
      <xdr:col>6</xdr:col>
      <xdr:colOff>710565</xdr:colOff>
      <xdr:row>97</xdr:row>
      <xdr:rowOff>361950</xdr:rowOff>
    </xdr:to>
    <xdr:pic>
      <xdr:nvPicPr>
        <xdr:cNvPr id="34" name="图片 3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610225" y="50748565"/>
          <a:ext cx="662940" cy="286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</xdr:colOff>
      <xdr:row>94</xdr:row>
      <xdr:rowOff>54610</xdr:rowOff>
    </xdr:from>
    <xdr:to>
      <xdr:col>6</xdr:col>
      <xdr:colOff>742950</xdr:colOff>
      <xdr:row>94</xdr:row>
      <xdr:rowOff>371475</xdr:rowOff>
    </xdr:to>
    <xdr:pic>
      <xdr:nvPicPr>
        <xdr:cNvPr id="35" name="图片 3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591175" y="49127410"/>
          <a:ext cx="714375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89535</xdr:colOff>
      <xdr:row>39</xdr:row>
      <xdr:rowOff>66675</xdr:rowOff>
    </xdr:from>
    <xdr:to>
      <xdr:col>6</xdr:col>
      <xdr:colOff>719455</xdr:colOff>
      <xdr:row>39</xdr:row>
      <xdr:rowOff>390525</xdr:rowOff>
    </xdr:to>
    <xdr:pic>
      <xdr:nvPicPr>
        <xdr:cNvPr id="36" name="图片 3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652135" y="19853275"/>
          <a:ext cx="62992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108585</xdr:colOff>
      <xdr:row>42</xdr:row>
      <xdr:rowOff>161925</xdr:rowOff>
    </xdr:from>
    <xdr:to>
      <xdr:col>6</xdr:col>
      <xdr:colOff>738505</xdr:colOff>
      <xdr:row>42</xdr:row>
      <xdr:rowOff>485775</xdr:rowOff>
    </xdr:to>
    <xdr:pic>
      <xdr:nvPicPr>
        <xdr:cNvPr id="37" name="图片 3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671185" y="21548725"/>
          <a:ext cx="62992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89535</xdr:colOff>
      <xdr:row>45</xdr:row>
      <xdr:rowOff>57150</xdr:rowOff>
    </xdr:from>
    <xdr:to>
      <xdr:col>6</xdr:col>
      <xdr:colOff>719455</xdr:colOff>
      <xdr:row>45</xdr:row>
      <xdr:rowOff>381000</xdr:rowOff>
    </xdr:to>
    <xdr:pic>
      <xdr:nvPicPr>
        <xdr:cNvPr id="38" name="图片 3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652135" y="23044150"/>
          <a:ext cx="62992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102</xdr:row>
      <xdr:rowOff>187325</xdr:rowOff>
    </xdr:from>
    <xdr:to>
      <xdr:col>6</xdr:col>
      <xdr:colOff>752475</xdr:colOff>
      <xdr:row>103</xdr:row>
      <xdr:rowOff>158750</xdr:rowOff>
    </xdr:to>
    <xdr:pic>
      <xdr:nvPicPr>
        <xdr:cNvPr id="39" name="图片 3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610225" y="53451125"/>
          <a:ext cx="704850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107950</xdr:colOff>
      <xdr:row>80</xdr:row>
      <xdr:rowOff>98425</xdr:rowOff>
    </xdr:from>
    <xdr:to>
      <xdr:col>6</xdr:col>
      <xdr:colOff>784225</xdr:colOff>
      <xdr:row>80</xdr:row>
      <xdr:rowOff>415290</xdr:rowOff>
    </xdr:to>
    <xdr:pic>
      <xdr:nvPicPr>
        <xdr:cNvPr id="40" name="图片 3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 rot="16020000">
          <a:off x="5850255" y="41676320"/>
          <a:ext cx="316865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117792</xdr:colOff>
      <xdr:row>81</xdr:row>
      <xdr:rowOff>125412</xdr:rowOff>
    </xdr:from>
    <xdr:to>
      <xdr:col>6</xdr:col>
      <xdr:colOff>713422</xdr:colOff>
      <xdr:row>81</xdr:row>
      <xdr:rowOff>460057</xdr:rowOff>
    </xdr:to>
    <xdr:pic>
      <xdr:nvPicPr>
        <xdr:cNvPr id="41" name="图片 40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rot="16020000">
          <a:off x="5810250" y="42285285"/>
          <a:ext cx="334645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165735</xdr:colOff>
      <xdr:row>101</xdr:row>
      <xdr:rowOff>36830</xdr:rowOff>
    </xdr:from>
    <xdr:to>
      <xdr:col>6</xdr:col>
      <xdr:colOff>600075</xdr:colOff>
      <xdr:row>101</xdr:row>
      <xdr:rowOff>404495</xdr:rowOff>
    </xdr:to>
    <xdr:pic>
      <xdr:nvPicPr>
        <xdr:cNvPr id="42" name="图片 4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728335" y="52843430"/>
          <a:ext cx="43434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92710</xdr:colOff>
      <xdr:row>77</xdr:row>
      <xdr:rowOff>104140</xdr:rowOff>
    </xdr:from>
    <xdr:to>
      <xdr:col>6</xdr:col>
      <xdr:colOff>771525</xdr:colOff>
      <xdr:row>77</xdr:row>
      <xdr:rowOff>428625</xdr:rowOff>
    </xdr:to>
    <xdr:pic>
      <xdr:nvPicPr>
        <xdr:cNvPr id="43" name="图片 4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655310" y="40261540"/>
          <a:ext cx="67881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76</xdr:row>
      <xdr:rowOff>155575</xdr:rowOff>
    </xdr:from>
    <xdr:to>
      <xdr:col>6</xdr:col>
      <xdr:colOff>808990</xdr:colOff>
      <xdr:row>76</xdr:row>
      <xdr:rowOff>447675</xdr:rowOff>
    </xdr:to>
    <xdr:pic>
      <xdr:nvPicPr>
        <xdr:cNvPr id="44" name="图片 43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695315" y="39779575"/>
          <a:ext cx="67627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18415</xdr:colOff>
      <xdr:row>95</xdr:row>
      <xdr:rowOff>140335</xdr:rowOff>
    </xdr:from>
    <xdr:to>
      <xdr:col>6</xdr:col>
      <xdr:colOff>721360</xdr:colOff>
      <xdr:row>96</xdr:row>
      <xdr:rowOff>140970</xdr:rowOff>
    </xdr:to>
    <xdr:pic>
      <xdr:nvPicPr>
        <xdr:cNvPr id="45" name="图片 44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581015" y="49746535"/>
          <a:ext cx="70294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74</xdr:row>
      <xdr:rowOff>108585</xdr:rowOff>
    </xdr:from>
    <xdr:to>
      <xdr:col>6</xdr:col>
      <xdr:colOff>642620</xdr:colOff>
      <xdr:row>74</xdr:row>
      <xdr:rowOff>314325</xdr:rowOff>
    </xdr:to>
    <xdr:pic>
      <xdr:nvPicPr>
        <xdr:cNvPr id="46" name="图片 45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610225" y="38665785"/>
          <a:ext cx="5949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59055</xdr:colOff>
      <xdr:row>73</xdr:row>
      <xdr:rowOff>78105</xdr:rowOff>
    </xdr:from>
    <xdr:to>
      <xdr:col>6</xdr:col>
      <xdr:colOff>676275</xdr:colOff>
      <xdr:row>73</xdr:row>
      <xdr:rowOff>325755</xdr:rowOff>
    </xdr:to>
    <xdr:pic>
      <xdr:nvPicPr>
        <xdr:cNvPr id="47" name="图片 4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621655" y="38101905"/>
          <a:ext cx="61722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</xdr:colOff>
      <xdr:row>60</xdr:row>
      <xdr:rowOff>85725</xdr:rowOff>
    </xdr:from>
    <xdr:to>
      <xdr:col>6</xdr:col>
      <xdr:colOff>710565</xdr:colOff>
      <xdr:row>60</xdr:row>
      <xdr:rowOff>283210</xdr:rowOff>
    </xdr:to>
    <xdr:pic>
      <xdr:nvPicPr>
        <xdr:cNvPr id="48" name="图片 47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648325" y="31073725"/>
          <a:ext cx="624840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56515</xdr:colOff>
      <xdr:row>56</xdr:row>
      <xdr:rowOff>108585</xdr:rowOff>
    </xdr:from>
    <xdr:to>
      <xdr:col>6</xdr:col>
      <xdr:colOff>654050</xdr:colOff>
      <xdr:row>56</xdr:row>
      <xdr:rowOff>353060</xdr:rowOff>
    </xdr:to>
    <xdr:pic>
      <xdr:nvPicPr>
        <xdr:cNvPr id="49" name="图片 48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619115" y="28962985"/>
          <a:ext cx="59753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57</xdr:row>
      <xdr:rowOff>57150</xdr:rowOff>
    </xdr:from>
    <xdr:to>
      <xdr:col>6</xdr:col>
      <xdr:colOff>647700</xdr:colOff>
      <xdr:row>57</xdr:row>
      <xdr:rowOff>361950</xdr:rowOff>
    </xdr:to>
    <xdr:pic>
      <xdr:nvPicPr>
        <xdr:cNvPr id="50" name="图片 49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600065" y="29444950"/>
          <a:ext cx="61023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86360</xdr:colOff>
      <xdr:row>59</xdr:row>
      <xdr:rowOff>94615</xdr:rowOff>
    </xdr:from>
    <xdr:to>
      <xdr:col>6</xdr:col>
      <xdr:colOff>723900</xdr:colOff>
      <xdr:row>59</xdr:row>
      <xdr:rowOff>333375</xdr:rowOff>
    </xdr:to>
    <xdr:pic>
      <xdr:nvPicPr>
        <xdr:cNvPr id="51" name="图片 50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648960" y="30549215"/>
          <a:ext cx="637540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79375</xdr:colOff>
      <xdr:row>58</xdr:row>
      <xdr:rowOff>76200</xdr:rowOff>
    </xdr:from>
    <xdr:to>
      <xdr:col>6</xdr:col>
      <xdr:colOff>729615</xdr:colOff>
      <xdr:row>58</xdr:row>
      <xdr:rowOff>314325</xdr:rowOff>
    </xdr:to>
    <xdr:pic>
      <xdr:nvPicPr>
        <xdr:cNvPr id="52" name="图片 51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641975" y="29997400"/>
          <a:ext cx="65024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93980</xdr:colOff>
      <xdr:row>86</xdr:row>
      <xdr:rowOff>104775</xdr:rowOff>
    </xdr:from>
    <xdr:to>
      <xdr:col>6</xdr:col>
      <xdr:colOff>615950</xdr:colOff>
      <xdr:row>86</xdr:row>
      <xdr:rowOff>447040</xdr:rowOff>
    </xdr:to>
    <xdr:pic>
      <xdr:nvPicPr>
        <xdr:cNvPr id="53" name="图片 52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5656580" y="45062775"/>
          <a:ext cx="52197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82550</xdr:colOff>
      <xdr:row>87</xdr:row>
      <xdr:rowOff>55245</xdr:rowOff>
    </xdr:from>
    <xdr:to>
      <xdr:col>6</xdr:col>
      <xdr:colOff>626110</xdr:colOff>
      <xdr:row>87</xdr:row>
      <xdr:rowOff>471805</xdr:rowOff>
    </xdr:to>
    <xdr:pic>
      <xdr:nvPicPr>
        <xdr:cNvPr id="54" name="图片 53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5645150" y="45546645"/>
          <a:ext cx="543560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85090</xdr:colOff>
      <xdr:row>129</xdr:row>
      <xdr:rowOff>35560</xdr:rowOff>
    </xdr:from>
    <xdr:to>
      <xdr:col>6</xdr:col>
      <xdr:colOff>630555</xdr:colOff>
      <xdr:row>129</xdr:row>
      <xdr:rowOff>629285</xdr:rowOff>
    </xdr:to>
    <xdr:pic>
      <xdr:nvPicPr>
        <xdr:cNvPr id="55" name="图片 54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5647690" y="67510660"/>
          <a:ext cx="545465" cy="593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83820</xdr:colOff>
      <xdr:row>48</xdr:row>
      <xdr:rowOff>104775</xdr:rowOff>
    </xdr:from>
    <xdr:to>
      <xdr:col>6</xdr:col>
      <xdr:colOff>628650</xdr:colOff>
      <xdr:row>48</xdr:row>
      <xdr:rowOff>504825</xdr:rowOff>
    </xdr:to>
    <xdr:pic>
      <xdr:nvPicPr>
        <xdr:cNvPr id="56" name="图片 55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646420" y="24691975"/>
          <a:ext cx="544830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123190</xdr:colOff>
      <xdr:row>46</xdr:row>
      <xdr:rowOff>45085</xdr:rowOff>
    </xdr:from>
    <xdr:to>
      <xdr:col>6</xdr:col>
      <xdr:colOff>552450</xdr:colOff>
      <xdr:row>46</xdr:row>
      <xdr:rowOff>346710</xdr:rowOff>
    </xdr:to>
    <xdr:pic>
      <xdr:nvPicPr>
        <xdr:cNvPr id="57" name="图片 56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5685790" y="23565485"/>
          <a:ext cx="429260" cy="30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249555</xdr:colOff>
      <xdr:row>125</xdr:row>
      <xdr:rowOff>113030</xdr:rowOff>
    </xdr:from>
    <xdr:to>
      <xdr:col>6</xdr:col>
      <xdr:colOff>542925</xdr:colOff>
      <xdr:row>125</xdr:row>
      <xdr:rowOff>504825</xdr:rowOff>
    </xdr:to>
    <xdr:pic>
      <xdr:nvPicPr>
        <xdr:cNvPr id="58" name="图片 57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5812155" y="65454530"/>
          <a:ext cx="29337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54</xdr:row>
      <xdr:rowOff>28575</xdr:rowOff>
    </xdr:from>
    <xdr:to>
      <xdr:col>6</xdr:col>
      <xdr:colOff>619760</xdr:colOff>
      <xdr:row>54</xdr:row>
      <xdr:rowOff>403860</xdr:rowOff>
    </xdr:to>
    <xdr:pic>
      <xdr:nvPicPr>
        <xdr:cNvPr id="59" name="图片 58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5676900" y="27816175"/>
          <a:ext cx="50546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122555</xdr:colOff>
      <xdr:row>122</xdr:row>
      <xdr:rowOff>9525</xdr:rowOff>
    </xdr:from>
    <xdr:to>
      <xdr:col>6</xdr:col>
      <xdr:colOff>542925</xdr:colOff>
      <xdr:row>123</xdr:row>
      <xdr:rowOff>0</xdr:rowOff>
    </xdr:to>
    <xdr:pic>
      <xdr:nvPicPr>
        <xdr:cNvPr id="60" name="图片 59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5685155" y="63750825"/>
          <a:ext cx="42037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69</xdr:row>
      <xdr:rowOff>57150</xdr:rowOff>
    </xdr:from>
    <xdr:to>
      <xdr:col>6</xdr:col>
      <xdr:colOff>542925</xdr:colOff>
      <xdr:row>69</xdr:row>
      <xdr:rowOff>434975</xdr:rowOff>
    </xdr:to>
    <xdr:pic>
      <xdr:nvPicPr>
        <xdr:cNvPr id="61" name="图片 60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5619750" y="36226750"/>
          <a:ext cx="485775" cy="377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117</xdr:row>
      <xdr:rowOff>57150</xdr:rowOff>
    </xdr:from>
    <xdr:to>
      <xdr:col>6</xdr:col>
      <xdr:colOff>587375</xdr:colOff>
      <xdr:row>117</xdr:row>
      <xdr:rowOff>511175</xdr:rowOff>
    </xdr:to>
    <xdr:pic>
      <xdr:nvPicPr>
        <xdr:cNvPr id="62" name="图片 61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5667375" y="61131450"/>
          <a:ext cx="482600" cy="454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104140</xdr:colOff>
      <xdr:row>119</xdr:row>
      <xdr:rowOff>44450</xdr:rowOff>
    </xdr:from>
    <xdr:to>
      <xdr:col>6</xdr:col>
      <xdr:colOff>599440</xdr:colOff>
      <xdr:row>119</xdr:row>
      <xdr:rowOff>458470</xdr:rowOff>
    </xdr:to>
    <xdr:pic>
      <xdr:nvPicPr>
        <xdr:cNvPr id="63" name="图片 62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5666740" y="62185550"/>
          <a:ext cx="495300" cy="414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118</xdr:row>
      <xdr:rowOff>43815</xdr:rowOff>
    </xdr:from>
    <xdr:to>
      <xdr:col>6</xdr:col>
      <xdr:colOff>476250</xdr:colOff>
      <xdr:row>118</xdr:row>
      <xdr:rowOff>473075</xdr:rowOff>
    </xdr:to>
    <xdr:pic>
      <xdr:nvPicPr>
        <xdr:cNvPr id="64" name="图片 63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5667375" y="61651515"/>
          <a:ext cx="371475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141605</xdr:colOff>
      <xdr:row>120</xdr:row>
      <xdr:rowOff>26670</xdr:rowOff>
    </xdr:from>
    <xdr:to>
      <xdr:col>6</xdr:col>
      <xdr:colOff>600075</xdr:colOff>
      <xdr:row>120</xdr:row>
      <xdr:rowOff>390525</xdr:rowOff>
    </xdr:to>
    <xdr:pic>
      <xdr:nvPicPr>
        <xdr:cNvPr id="65" name="图片 64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5704205" y="62701170"/>
          <a:ext cx="45847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78740</xdr:colOff>
      <xdr:row>107</xdr:row>
      <xdr:rowOff>333375</xdr:rowOff>
    </xdr:from>
    <xdr:to>
      <xdr:col>6</xdr:col>
      <xdr:colOff>699135</xdr:colOff>
      <xdr:row>109</xdr:row>
      <xdr:rowOff>134620</xdr:rowOff>
    </xdr:to>
    <xdr:pic>
      <xdr:nvPicPr>
        <xdr:cNvPr id="66" name="图片 65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 rot="16200000">
          <a:off x="5517515" y="56197500"/>
          <a:ext cx="868045" cy="620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110807</xdr:colOff>
      <xdr:row>132</xdr:row>
      <xdr:rowOff>91122</xdr:rowOff>
    </xdr:from>
    <xdr:to>
      <xdr:col>6</xdr:col>
      <xdr:colOff>657542</xdr:colOff>
      <xdr:row>132</xdr:row>
      <xdr:rowOff>352742</xdr:rowOff>
    </xdr:to>
    <xdr:pic>
      <xdr:nvPicPr>
        <xdr:cNvPr id="67" name="图片 66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 rot="5400000">
          <a:off x="5815330" y="69239130"/>
          <a:ext cx="26162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186055</xdr:colOff>
      <xdr:row>100</xdr:row>
      <xdr:rowOff>38100</xdr:rowOff>
    </xdr:from>
    <xdr:to>
      <xdr:col>6</xdr:col>
      <xdr:colOff>601980</xdr:colOff>
      <xdr:row>100</xdr:row>
      <xdr:rowOff>387985</xdr:rowOff>
    </xdr:to>
    <xdr:pic>
      <xdr:nvPicPr>
        <xdr:cNvPr id="68" name="image54.jpeg"/>
        <xdr:cNvPicPr>
          <a:picLocks noChangeAspect="1"/>
        </xdr:cNvPicPr>
      </xdr:nvPicPr>
      <xdr:blipFill>
        <a:blip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8655" y="52311300"/>
          <a:ext cx="415925" cy="349885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79</xdr:row>
      <xdr:rowOff>85725</xdr:rowOff>
    </xdr:from>
    <xdr:to>
      <xdr:col>6</xdr:col>
      <xdr:colOff>516255</xdr:colOff>
      <xdr:row>79</xdr:row>
      <xdr:rowOff>447675</xdr:rowOff>
    </xdr:to>
    <xdr:pic>
      <xdr:nvPicPr>
        <xdr:cNvPr id="69" name="image5.jpeg"/>
        <xdr:cNvPicPr>
          <a:picLocks noChangeAspect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5" y="41309925"/>
          <a:ext cx="373380" cy="36195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123</xdr:row>
      <xdr:rowOff>28575</xdr:rowOff>
    </xdr:from>
    <xdr:to>
      <xdr:col>6</xdr:col>
      <xdr:colOff>563245</xdr:colOff>
      <xdr:row>123</xdr:row>
      <xdr:rowOff>461645</xdr:rowOff>
    </xdr:to>
    <xdr:pic>
      <xdr:nvPicPr>
        <xdr:cNvPr id="70" name="图片 69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5610225" y="64303275"/>
          <a:ext cx="515620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71</xdr:row>
      <xdr:rowOff>114300</xdr:rowOff>
    </xdr:from>
    <xdr:to>
      <xdr:col>6</xdr:col>
      <xdr:colOff>700405</xdr:colOff>
      <xdr:row>72</xdr:row>
      <xdr:rowOff>95885</xdr:rowOff>
    </xdr:to>
    <xdr:pic>
      <xdr:nvPicPr>
        <xdr:cNvPr id="71" name="image27.jpeg"/>
        <xdr:cNvPicPr>
          <a:picLocks noChangeAspect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37236400"/>
          <a:ext cx="662305" cy="426085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105</xdr:row>
      <xdr:rowOff>19050</xdr:rowOff>
    </xdr:from>
    <xdr:to>
      <xdr:col>6</xdr:col>
      <xdr:colOff>495300</xdr:colOff>
      <xdr:row>105</xdr:row>
      <xdr:rowOff>369570</xdr:rowOff>
    </xdr:to>
    <xdr:pic>
      <xdr:nvPicPr>
        <xdr:cNvPr id="72" name="图片 71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5800725" y="54692550"/>
          <a:ext cx="257175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106</xdr:row>
      <xdr:rowOff>19050</xdr:rowOff>
    </xdr:from>
    <xdr:to>
      <xdr:col>6</xdr:col>
      <xdr:colOff>619125</xdr:colOff>
      <xdr:row>106</xdr:row>
      <xdr:rowOff>386715</xdr:rowOff>
    </xdr:to>
    <xdr:pic>
      <xdr:nvPicPr>
        <xdr:cNvPr id="73" name="图片 72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5715000" y="55225950"/>
          <a:ext cx="46672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84</xdr:row>
      <xdr:rowOff>28575</xdr:rowOff>
    </xdr:from>
    <xdr:to>
      <xdr:col>6</xdr:col>
      <xdr:colOff>572135</xdr:colOff>
      <xdr:row>84</xdr:row>
      <xdr:rowOff>349885</xdr:rowOff>
    </xdr:to>
    <xdr:pic>
      <xdr:nvPicPr>
        <xdr:cNvPr id="74" name="image9.jpeg"/>
        <xdr:cNvPicPr>
          <a:picLocks noChangeAspect="1"/>
        </xdr:cNvPicPr>
      </xdr:nvPicPr>
      <xdr:blipFill>
        <a:blip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43919775"/>
          <a:ext cx="457835" cy="32131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85</xdr:row>
      <xdr:rowOff>28575</xdr:rowOff>
    </xdr:from>
    <xdr:to>
      <xdr:col>6</xdr:col>
      <xdr:colOff>572135</xdr:colOff>
      <xdr:row>85</xdr:row>
      <xdr:rowOff>349885</xdr:rowOff>
    </xdr:to>
    <xdr:pic>
      <xdr:nvPicPr>
        <xdr:cNvPr id="75" name="image9.jpeg"/>
        <xdr:cNvPicPr>
          <a:picLocks noChangeAspect="1"/>
        </xdr:cNvPicPr>
      </xdr:nvPicPr>
      <xdr:blipFill>
        <a:blip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44453175"/>
          <a:ext cx="457835" cy="321310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82</xdr:row>
      <xdr:rowOff>133350</xdr:rowOff>
    </xdr:from>
    <xdr:to>
      <xdr:col>6</xdr:col>
      <xdr:colOff>687705</xdr:colOff>
      <xdr:row>82</xdr:row>
      <xdr:rowOff>498475</xdr:rowOff>
    </xdr:to>
    <xdr:pic>
      <xdr:nvPicPr>
        <xdr:cNvPr id="76" name="image23.jpeg"/>
        <xdr:cNvPicPr>
          <a:picLocks noChangeAspect="1"/>
        </xdr:cNvPicPr>
      </xdr:nvPicPr>
      <xdr:blipFill>
        <a:blip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5" y="42957750"/>
          <a:ext cx="430530" cy="36512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83</xdr:row>
      <xdr:rowOff>104775</xdr:rowOff>
    </xdr:from>
    <xdr:to>
      <xdr:col>6</xdr:col>
      <xdr:colOff>621030</xdr:colOff>
      <xdr:row>83</xdr:row>
      <xdr:rowOff>469900</xdr:rowOff>
    </xdr:to>
    <xdr:pic>
      <xdr:nvPicPr>
        <xdr:cNvPr id="77" name="image23.jpeg"/>
        <xdr:cNvPicPr>
          <a:picLocks noChangeAspect="1"/>
        </xdr:cNvPicPr>
      </xdr:nvPicPr>
      <xdr:blipFill>
        <a:blip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3100" y="43462575"/>
          <a:ext cx="430530" cy="365125"/>
        </a:xfrm>
        <a:prstGeom prst="rect">
          <a:avLst/>
        </a:prstGeom>
      </xdr:spPr>
    </xdr:pic>
    <xdr:clientData/>
  </xdr:twoCellAnchor>
  <xdr:twoCellAnchor editAs="oneCell">
    <xdr:from>
      <xdr:col>6</xdr:col>
      <xdr:colOff>17780</xdr:colOff>
      <xdr:row>112</xdr:row>
      <xdr:rowOff>19685</xdr:rowOff>
    </xdr:from>
    <xdr:to>
      <xdr:col>6</xdr:col>
      <xdr:colOff>671195</xdr:colOff>
      <xdr:row>112</xdr:row>
      <xdr:rowOff>364490</xdr:rowOff>
    </xdr:to>
    <xdr:pic>
      <xdr:nvPicPr>
        <xdr:cNvPr id="78" name="image73.jpeg"/>
        <xdr:cNvPicPr>
          <a:picLocks noChangeAspect="1"/>
        </xdr:cNvPicPr>
      </xdr:nvPicPr>
      <xdr:blipFill>
        <a:blip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0380" y="58426985"/>
          <a:ext cx="653415" cy="344805"/>
        </a:xfrm>
        <a:prstGeom prst="rect">
          <a:avLst/>
        </a:prstGeom>
      </xdr:spPr>
    </xdr:pic>
    <xdr:clientData/>
  </xdr:twoCellAnchor>
  <xdr:twoCellAnchor editAs="oneCell">
    <xdr:from>
      <xdr:col>6</xdr:col>
      <xdr:colOff>27305</xdr:colOff>
      <xdr:row>78</xdr:row>
      <xdr:rowOff>52705</xdr:rowOff>
    </xdr:from>
    <xdr:to>
      <xdr:col>6</xdr:col>
      <xdr:colOff>639445</xdr:colOff>
      <xdr:row>78</xdr:row>
      <xdr:rowOff>442595</xdr:rowOff>
    </xdr:to>
    <xdr:pic>
      <xdr:nvPicPr>
        <xdr:cNvPr id="79" name="图片 78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 rot="5400000">
          <a:off x="5701030" y="40632380"/>
          <a:ext cx="38989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85090</xdr:colOff>
      <xdr:row>104</xdr:row>
      <xdr:rowOff>104140</xdr:rowOff>
    </xdr:from>
    <xdr:to>
      <xdr:col>6</xdr:col>
      <xdr:colOff>317500</xdr:colOff>
      <xdr:row>104</xdr:row>
      <xdr:rowOff>319405</xdr:rowOff>
    </xdr:to>
    <xdr:pic>
      <xdr:nvPicPr>
        <xdr:cNvPr id="80" name="image69.jpeg"/>
        <xdr:cNvPicPr>
          <a:picLocks noChangeAspect="1"/>
        </xdr:cNvPicPr>
      </xdr:nvPicPr>
      <xdr:blipFill>
        <a:blip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7690" y="54244240"/>
          <a:ext cx="232410" cy="215265"/>
        </a:xfrm>
        <a:prstGeom prst="rect">
          <a:avLst/>
        </a:prstGeom>
      </xdr:spPr>
    </xdr:pic>
    <xdr:clientData/>
  </xdr:twoCellAnchor>
  <xdr:twoCellAnchor editAs="oneCell">
    <xdr:from>
      <xdr:col>6</xdr:col>
      <xdr:colOff>343535</xdr:colOff>
      <xdr:row>104</xdr:row>
      <xdr:rowOff>113665</xdr:rowOff>
    </xdr:from>
    <xdr:to>
      <xdr:col>6</xdr:col>
      <xdr:colOff>664845</xdr:colOff>
      <xdr:row>104</xdr:row>
      <xdr:rowOff>372745</xdr:rowOff>
    </xdr:to>
    <xdr:pic>
      <xdr:nvPicPr>
        <xdr:cNvPr id="81" name="image68.jpeg"/>
        <xdr:cNvPicPr>
          <a:picLocks noChangeAspect="1"/>
        </xdr:cNvPicPr>
      </xdr:nvPicPr>
      <xdr:blipFill>
        <a:blip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6135" y="54253765"/>
          <a:ext cx="321310" cy="259080"/>
        </a:xfrm>
        <a:prstGeom prst="rect">
          <a:avLst/>
        </a:prstGeom>
      </xdr:spPr>
    </xdr:pic>
    <xdr:clientData/>
  </xdr:twoCellAnchor>
  <xdr:twoCellAnchor editAs="oneCell">
    <xdr:from>
      <xdr:col>6</xdr:col>
      <xdr:colOff>123190</xdr:colOff>
      <xdr:row>111</xdr:row>
      <xdr:rowOff>61595</xdr:rowOff>
    </xdr:from>
    <xdr:to>
      <xdr:col>6</xdr:col>
      <xdr:colOff>662305</xdr:colOff>
      <xdr:row>111</xdr:row>
      <xdr:rowOff>454025</xdr:rowOff>
    </xdr:to>
    <xdr:pic>
      <xdr:nvPicPr>
        <xdr:cNvPr id="82" name="image39.jpeg"/>
        <xdr:cNvPicPr>
          <a:picLocks noChangeAspect="1"/>
        </xdr:cNvPicPr>
      </xdr:nvPicPr>
      <xdr:blipFill>
        <a:blip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5790" y="57935495"/>
          <a:ext cx="539115" cy="392430"/>
        </a:xfrm>
        <a:prstGeom prst="rect">
          <a:avLst/>
        </a:prstGeom>
      </xdr:spPr>
    </xdr:pic>
    <xdr:clientData/>
  </xdr:twoCellAnchor>
  <xdr:twoCellAnchor editAs="oneCell">
    <xdr:from>
      <xdr:col>6</xdr:col>
      <xdr:colOff>107315</xdr:colOff>
      <xdr:row>75</xdr:row>
      <xdr:rowOff>104140</xdr:rowOff>
    </xdr:from>
    <xdr:to>
      <xdr:col>6</xdr:col>
      <xdr:colOff>554990</xdr:colOff>
      <xdr:row>75</xdr:row>
      <xdr:rowOff>408940</xdr:rowOff>
    </xdr:to>
    <xdr:pic>
      <xdr:nvPicPr>
        <xdr:cNvPr id="83" name="image26.jpeg"/>
        <xdr:cNvPicPr>
          <a:picLocks noChangeAspect="1"/>
        </xdr:cNvPicPr>
      </xdr:nvPicPr>
      <xdr:blipFill>
        <a:blip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915" y="39194740"/>
          <a:ext cx="447675" cy="304800"/>
        </a:xfrm>
        <a:prstGeom prst="rect">
          <a:avLst/>
        </a:prstGeom>
      </xdr:spPr>
    </xdr:pic>
    <xdr:clientData/>
  </xdr:twoCellAnchor>
  <xdr:twoCellAnchor editAs="oneCell">
    <xdr:from>
      <xdr:col>6</xdr:col>
      <xdr:colOff>42545</xdr:colOff>
      <xdr:row>121</xdr:row>
      <xdr:rowOff>75565</xdr:rowOff>
    </xdr:from>
    <xdr:to>
      <xdr:col>6</xdr:col>
      <xdr:colOff>600075</xdr:colOff>
      <xdr:row>121</xdr:row>
      <xdr:rowOff>457200</xdr:rowOff>
    </xdr:to>
    <xdr:pic>
      <xdr:nvPicPr>
        <xdr:cNvPr id="84" name="图片 83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5605145" y="63283465"/>
          <a:ext cx="557530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66675</xdr:colOff>
      <xdr:row>113</xdr:row>
      <xdr:rowOff>146685</xdr:rowOff>
    </xdr:from>
    <xdr:to>
      <xdr:col>6</xdr:col>
      <xdr:colOff>685800</xdr:colOff>
      <xdr:row>113</xdr:row>
      <xdr:rowOff>325120</xdr:rowOff>
    </xdr:to>
    <xdr:pic>
      <xdr:nvPicPr>
        <xdr:cNvPr id="85" name="图片 84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5629275" y="59087385"/>
          <a:ext cx="6191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50</xdr:row>
      <xdr:rowOff>52705</xdr:rowOff>
    </xdr:from>
    <xdr:to>
      <xdr:col>6</xdr:col>
      <xdr:colOff>599440</xdr:colOff>
      <xdr:row>50</xdr:row>
      <xdr:rowOff>516255</xdr:rowOff>
    </xdr:to>
    <xdr:pic>
      <xdr:nvPicPr>
        <xdr:cNvPr id="86" name="图片 85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5715000" y="25706705"/>
          <a:ext cx="44704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98</xdr:row>
      <xdr:rowOff>28575</xdr:rowOff>
    </xdr:from>
    <xdr:to>
      <xdr:col>6</xdr:col>
      <xdr:colOff>504825</xdr:colOff>
      <xdr:row>98</xdr:row>
      <xdr:rowOff>370205</xdr:rowOff>
    </xdr:to>
    <xdr:pic>
      <xdr:nvPicPr>
        <xdr:cNvPr id="87" name="图片 86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5638800" y="51234975"/>
          <a:ext cx="428625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123825</xdr:colOff>
      <xdr:row>99</xdr:row>
      <xdr:rowOff>47625</xdr:rowOff>
    </xdr:from>
    <xdr:to>
      <xdr:col>6</xdr:col>
      <xdr:colOff>552450</xdr:colOff>
      <xdr:row>99</xdr:row>
      <xdr:rowOff>389255</xdr:rowOff>
    </xdr:to>
    <xdr:pic>
      <xdr:nvPicPr>
        <xdr:cNvPr id="88" name="图片 87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5686425" y="51787425"/>
          <a:ext cx="428625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88</xdr:row>
      <xdr:rowOff>47625</xdr:rowOff>
    </xdr:from>
    <xdr:to>
      <xdr:col>6</xdr:col>
      <xdr:colOff>562610</xdr:colOff>
      <xdr:row>88</xdr:row>
      <xdr:rowOff>385445</xdr:rowOff>
    </xdr:to>
    <xdr:pic>
      <xdr:nvPicPr>
        <xdr:cNvPr id="89" name="图片 88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5715000" y="46072425"/>
          <a:ext cx="410210" cy="337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35242</xdr:colOff>
      <xdr:row>55</xdr:row>
      <xdr:rowOff>54292</xdr:rowOff>
    </xdr:from>
    <xdr:to>
      <xdr:col>6</xdr:col>
      <xdr:colOff>691832</xdr:colOff>
      <xdr:row>55</xdr:row>
      <xdr:rowOff>360997</xdr:rowOff>
    </xdr:to>
    <xdr:pic>
      <xdr:nvPicPr>
        <xdr:cNvPr id="90" name="图片 89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 rot="15900000">
          <a:off x="5772150" y="28199715"/>
          <a:ext cx="306705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141605</xdr:colOff>
      <xdr:row>62</xdr:row>
      <xdr:rowOff>92710</xdr:rowOff>
    </xdr:from>
    <xdr:to>
      <xdr:col>6</xdr:col>
      <xdr:colOff>419100</xdr:colOff>
      <xdr:row>62</xdr:row>
      <xdr:rowOff>447675</xdr:rowOff>
    </xdr:to>
    <xdr:pic>
      <xdr:nvPicPr>
        <xdr:cNvPr id="91" name="图片 90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5704205" y="32223710"/>
          <a:ext cx="27749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131</xdr:row>
      <xdr:rowOff>66675</xdr:rowOff>
    </xdr:from>
    <xdr:to>
      <xdr:col>6</xdr:col>
      <xdr:colOff>638175</xdr:colOff>
      <xdr:row>131</xdr:row>
      <xdr:rowOff>353695</xdr:rowOff>
    </xdr:to>
    <xdr:pic>
      <xdr:nvPicPr>
        <xdr:cNvPr id="92" name="图片 91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5600700" y="68824475"/>
          <a:ext cx="600075" cy="287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153035</xdr:colOff>
      <xdr:row>61</xdr:row>
      <xdr:rowOff>28575</xdr:rowOff>
    </xdr:from>
    <xdr:to>
      <xdr:col>6</xdr:col>
      <xdr:colOff>544195</xdr:colOff>
      <xdr:row>61</xdr:row>
      <xdr:rowOff>568325</xdr:rowOff>
    </xdr:to>
    <xdr:pic>
      <xdr:nvPicPr>
        <xdr:cNvPr id="93" name="图片 92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5715635" y="31549975"/>
          <a:ext cx="39116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189865</xdr:colOff>
      <xdr:row>68</xdr:row>
      <xdr:rowOff>113665</xdr:rowOff>
    </xdr:from>
    <xdr:to>
      <xdr:col>6</xdr:col>
      <xdr:colOff>533400</xdr:colOff>
      <xdr:row>68</xdr:row>
      <xdr:rowOff>444500</xdr:rowOff>
    </xdr:to>
    <xdr:pic>
      <xdr:nvPicPr>
        <xdr:cNvPr id="94" name="图片 93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5752465" y="35749865"/>
          <a:ext cx="343535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256540</xdr:colOff>
      <xdr:row>89</xdr:row>
      <xdr:rowOff>29845</xdr:rowOff>
    </xdr:from>
    <xdr:to>
      <xdr:col>6</xdr:col>
      <xdr:colOff>513715</xdr:colOff>
      <xdr:row>89</xdr:row>
      <xdr:rowOff>551815</xdr:rowOff>
    </xdr:to>
    <xdr:pic>
      <xdr:nvPicPr>
        <xdr:cNvPr id="95" name="图片 94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5819140" y="46588045"/>
          <a:ext cx="25717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51</xdr:row>
      <xdr:rowOff>228600</xdr:rowOff>
    </xdr:from>
    <xdr:to>
      <xdr:col>6</xdr:col>
      <xdr:colOff>732790</xdr:colOff>
      <xdr:row>51</xdr:row>
      <xdr:rowOff>352425</xdr:rowOff>
    </xdr:to>
    <xdr:pic>
      <xdr:nvPicPr>
        <xdr:cNvPr id="97" name="图片 96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 flipV="1">
          <a:off x="5572125" y="26416000"/>
          <a:ext cx="7232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123825</xdr:colOff>
      <xdr:row>53</xdr:row>
      <xdr:rowOff>76200</xdr:rowOff>
    </xdr:from>
    <xdr:to>
      <xdr:col>6</xdr:col>
      <xdr:colOff>567690</xdr:colOff>
      <xdr:row>53</xdr:row>
      <xdr:rowOff>351155</xdr:rowOff>
    </xdr:to>
    <xdr:pic>
      <xdr:nvPicPr>
        <xdr:cNvPr id="98" name="图片 97"/>
        <xdr:cNvPicPr>
          <a:picLocks noChangeAspect="1"/>
        </xdr:cNvPicPr>
      </xdr:nvPicPr>
      <xdr:blipFill>
        <a:blip r:embed="rId80" cstate="print"/>
        <a:stretch>
          <a:fillRect/>
        </a:stretch>
      </xdr:blipFill>
      <xdr:spPr>
        <a:xfrm>
          <a:off x="5686425" y="27330400"/>
          <a:ext cx="443865" cy="2749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151765</xdr:colOff>
      <xdr:row>52</xdr:row>
      <xdr:rowOff>38100</xdr:rowOff>
    </xdr:from>
    <xdr:to>
      <xdr:col>6</xdr:col>
      <xdr:colOff>610870</xdr:colOff>
      <xdr:row>52</xdr:row>
      <xdr:rowOff>385445</xdr:rowOff>
    </xdr:to>
    <xdr:pic>
      <xdr:nvPicPr>
        <xdr:cNvPr id="99" name="图片 98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5714365" y="26758900"/>
          <a:ext cx="459105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55245</xdr:colOff>
      <xdr:row>40</xdr:row>
      <xdr:rowOff>46355</xdr:rowOff>
    </xdr:from>
    <xdr:to>
      <xdr:col>6</xdr:col>
      <xdr:colOff>581025</xdr:colOff>
      <xdr:row>40</xdr:row>
      <xdr:rowOff>504825</xdr:rowOff>
    </xdr:to>
    <xdr:pic>
      <xdr:nvPicPr>
        <xdr:cNvPr id="100" name="图片 99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5617845" y="20366355"/>
          <a:ext cx="52578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43</xdr:row>
      <xdr:rowOff>28575</xdr:rowOff>
    </xdr:from>
    <xdr:to>
      <xdr:col>6</xdr:col>
      <xdr:colOff>590550</xdr:colOff>
      <xdr:row>43</xdr:row>
      <xdr:rowOff>394970</xdr:rowOff>
    </xdr:to>
    <xdr:pic>
      <xdr:nvPicPr>
        <xdr:cNvPr id="101" name="图片 100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5695950" y="21948775"/>
          <a:ext cx="457200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142240</xdr:colOff>
      <xdr:row>37</xdr:row>
      <xdr:rowOff>114300</xdr:rowOff>
    </xdr:from>
    <xdr:to>
      <xdr:col>6</xdr:col>
      <xdr:colOff>504825</xdr:colOff>
      <xdr:row>37</xdr:row>
      <xdr:rowOff>514350</xdr:rowOff>
    </xdr:to>
    <xdr:pic>
      <xdr:nvPicPr>
        <xdr:cNvPr id="102" name="图片 101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5704840" y="18834100"/>
          <a:ext cx="362585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142875</xdr:colOff>
      <xdr:row>38</xdr:row>
      <xdr:rowOff>38100</xdr:rowOff>
    </xdr:from>
    <xdr:to>
      <xdr:col>6</xdr:col>
      <xdr:colOff>590550</xdr:colOff>
      <xdr:row>38</xdr:row>
      <xdr:rowOff>405130</xdr:rowOff>
    </xdr:to>
    <xdr:pic>
      <xdr:nvPicPr>
        <xdr:cNvPr id="103" name="图片 102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5705475" y="19291300"/>
          <a:ext cx="44767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111760</xdr:colOff>
      <xdr:row>41</xdr:row>
      <xdr:rowOff>66040</xdr:rowOff>
    </xdr:from>
    <xdr:to>
      <xdr:col>6</xdr:col>
      <xdr:colOff>600075</xdr:colOff>
      <xdr:row>42</xdr:row>
      <xdr:rowOff>30480</xdr:rowOff>
    </xdr:to>
    <xdr:pic>
      <xdr:nvPicPr>
        <xdr:cNvPr id="104" name="图片 103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5674360" y="20919440"/>
          <a:ext cx="488315" cy="497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142240</xdr:colOff>
      <xdr:row>44</xdr:row>
      <xdr:rowOff>25400</xdr:rowOff>
    </xdr:from>
    <xdr:to>
      <xdr:col>6</xdr:col>
      <xdr:colOff>551815</xdr:colOff>
      <xdr:row>44</xdr:row>
      <xdr:rowOff>427355</xdr:rowOff>
    </xdr:to>
    <xdr:pic>
      <xdr:nvPicPr>
        <xdr:cNvPr id="105" name="图片 104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5704840" y="22479000"/>
          <a:ext cx="409575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18415</xdr:colOff>
      <xdr:row>47</xdr:row>
      <xdr:rowOff>69215</xdr:rowOff>
    </xdr:from>
    <xdr:to>
      <xdr:col>6</xdr:col>
      <xdr:colOff>362585</xdr:colOff>
      <xdr:row>47</xdr:row>
      <xdr:rowOff>296545</xdr:rowOff>
    </xdr:to>
    <xdr:pic>
      <xdr:nvPicPr>
        <xdr:cNvPr id="106" name="图片 105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5581015" y="24123015"/>
          <a:ext cx="34417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386715</xdr:colOff>
      <xdr:row>47</xdr:row>
      <xdr:rowOff>78740</xdr:rowOff>
    </xdr:from>
    <xdr:to>
      <xdr:col>6</xdr:col>
      <xdr:colOff>701675</xdr:colOff>
      <xdr:row>47</xdr:row>
      <xdr:rowOff>381000</xdr:rowOff>
    </xdr:to>
    <xdr:pic>
      <xdr:nvPicPr>
        <xdr:cNvPr id="107" name="图片 106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5949315" y="24132540"/>
          <a:ext cx="314960" cy="30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95885</xdr:colOff>
      <xdr:row>63</xdr:row>
      <xdr:rowOff>31115</xdr:rowOff>
    </xdr:from>
    <xdr:to>
      <xdr:col>6</xdr:col>
      <xdr:colOff>514350</xdr:colOff>
      <xdr:row>63</xdr:row>
      <xdr:rowOff>498475</xdr:rowOff>
    </xdr:to>
    <xdr:pic>
      <xdr:nvPicPr>
        <xdr:cNvPr id="110" name="图片 109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5658485" y="32695515"/>
          <a:ext cx="418465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138430</xdr:colOff>
      <xdr:row>124</xdr:row>
      <xdr:rowOff>66675</xdr:rowOff>
    </xdr:from>
    <xdr:to>
      <xdr:col>6</xdr:col>
      <xdr:colOff>599440</xdr:colOff>
      <xdr:row>125</xdr:row>
      <xdr:rowOff>4445</xdr:rowOff>
    </xdr:to>
    <xdr:pic>
      <xdr:nvPicPr>
        <xdr:cNvPr id="112" name="图片 111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5701030" y="64874775"/>
          <a:ext cx="461010" cy="47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127</xdr:row>
      <xdr:rowOff>38100</xdr:rowOff>
    </xdr:from>
    <xdr:to>
      <xdr:col>6</xdr:col>
      <xdr:colOff>549910</xdr:colOff>
      <xdr:row>127</xdr:row>
      <xdr:rowOff>469265</xdr:rowOff>
    </xdr:to>
    <xdr:pic>
      <xdr:nvPicPr>
        <xdr:cNvPr id="113" name="ID_647FE00C6BCE44D586BCEBFB1FF0A954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>
          <a:off x="5667375" y="66446400"/>
          <a:ext cx="445135" cy="431165"/>
        </a:xfrm>
        <a:prstGeom prst="rect">
          <a:avLst/>
        </a:prstGeom>
        <a:noFill/>
        <a:ln w="57150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76200</xdr:colOff>
      <xdr:row>128</xdr:row>
      <xdr:rowOff>94615</xdr:rowOff>
    </xdr:from>
    <xdr:to>
      <xdr:col>6</xdr:col>
      <xdr:colOff>619125</xdr:colOff>
      <xdr:row>128</xdr:row>
      <xdr:rowOff>476250</xdr:rowOff>
    </xdr:to>
    <xdr:pic>
      <xdr:nvPicPr>
        <xdr:cNvPr id="117" name="图片 116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5638800" y="67036315"/>
          <a:ext cx="54292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236855</xdr:colOff>
      <xdr:row>66</xdr:row>
      <xdr:rowOff>51435</xdr:rowOff>
    </xdr:from>
    <xdr:to>
      <xdr:col>6</xdr:col>
      <xdr:colOff>523240</xdr:colOff>
      <xdr:row>66</xdr:row>
      <xdr:rowOff>595630</xdr:rowOff>
    </xdr:to>
    <xdr:pic>
      <xdr:nvPicPr>
        <xdr:cNvPr id="118" name="图片 117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5799455" y="34455735"/>
          <a:ext cx="286385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162560</xdr:colOff>
      <xdr:row>133</xdr:row>
      <xdr:rowOff>55880</xdr:rowOff>
    </xdr:from>
    <xdr:to>
      <xdr:col>6</xdr:col>
      <xdr:colOff>552450</xdr:colOff>
      <xdr:row>133</xdr:row>
      <xdr:rowOff>371475</xdr:rowOff>
    </xdr:to>
    <xdr:pic>
      <xdr:nvPicPr>
        <xdr:cNvPr id="119" name="图片 118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5725160" y="69880480"/>
          <a:ext cx="3898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171450</xdr:colOff>
      <xdr:row>16</xdr:row>
      <xdr:rowOff>47625</xdr:rowOff>
    </xdr:from>
    <xdr:to>
      <xdr:col>6</xdr:col>
      <xdr:colOff>564515</xdr:colOff>
      <xdr:row>16</xdr:row>
      <xdr:rowOff>488950</xdr:rowOff>
    </xdr:to>
    <xdr:pic>
      <xdr:nvPicPr>
        <xdr:cNvPr id="111" name="图片 110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5734050" y="7959725"/>
          <a:ext cx="393065" cy="441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</xdr:colOff>
      <xdr:row>25</xdr:row>
      <xdr:rowOff>133350</xdr:rowOff>
    </xdr:from>
    <xdr:to>
      <xdr:col>6</xdr:col>
      <xdr:colOff>706755</xdr:colOff>
      <xdr:row>25</xdr:row>
      <xdr:rowOff>466725</xdr:rowOff>
    </xdr:to>
    <xdr:pic>
      <xdr:nvPicPr>
        <xdr:cNvPr id="114" name="图片 113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5648325" y="12680950"/>
          <a:ext cx="62103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</xdr:colOff>
      <xdr:row>22</xdr:row>
      <xdr:rowOff>57150</xdr:rowOff>
    </xdr:from>
    <xdr:to>
      <xdr:col>6</xdr:col>
      <xdr:colOff>610870</xdr:colOff>
      <xdr:row>22</xdr:row>
      <xdr:rowOff>476250</xdr:rowOff>
    </xdr:to>
    <xdr:pic>
      <xdr:nvPicPr>
        <xdr:cNvPr id="115" name="图片 114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5648325" y="11004550"/>
          <a:ext cx="52514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20</xdr:row>
      <xdr:rowOff>95250</xdr:rowOff>
    </xdr:from>
    <xdr:to>
      <xdr:col>6</xdr:col>
      <xdr:colOff>659765</xdr:colOff>
      <xdr:row>20</xdr:row>
      <xdr:rowOff>476250</xdr:rowOff>
    </xdr:to>
    <xdr:pic>
      <xdr:nvPicPr>
        <xdr:cNvPr id="120" name="图片 119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5753100" y="9975850"/>
          <a:ext cx="46926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14</xdr:row>
      <xdr:rowOff>95250</xdr:rowOff>
    </xdr:from>
    <xdr:to>
      <xdr:col>6</xdr:col>
      <xdr:colOff>829945</xdr:colOff>
      <xdr:row>14</xdr:row>
      <xdr:rowOff>457835</xdr:rowOff>
    </xdr:to>
    <xdr:pic>
      <xdr:nvPicPr>
        <xdr:cNvPr id="121" name="图片 120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5667375" y="6940550"/>
          <a:ext cx="725170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27</xdr:row>
      <xdr:rowOff>57150</xdr:rowOff>
    </xdr:from>
    <xdr:to>
      <xdr:col>6</xdr:col>
      <xdr:colOff>762000</xdr:colOff>
      <xdr:row>27</xdr:row>
      <xdr:rowOff>391160</xdr:rowOff>
    </xdr:to>
    <xdr:pic>
      <xdr:nvPicPr>
        <xdr:cNvPr id="122" name="图片 121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5600700" y="13671550"/>
          <a:ext cx="723900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21</xdr:row>
      <xdr:rowOff>57150</xdr:rowOff>
    </xdr:from>
    <xdr:to>
      <xdr:col>6</xdr:col>
      <xdr:colOff>676275</xdr:colOff>
      <xdr:row>21</xdr:row>
      <xdr:rowOff>457200</xdr:rowOff>
    </xdr:to>
    <xdr:pic>
      <xdr:nvPicPr>
        <xdr:cNvPr id="123" name="图片 122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5695950" y="10471150"/>
          <a:ext cx="542925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11</xdr:row>
      <xdr:rowOff>66675</xdr:rowOff>
    </xdr:from>
    <xdr:to>
      <xdr:col>6</xdr:col>
      <xdr:colOff>711835</xdr:colOff>
      <xdr:row>11</xdr:row>
      <xdr:rowOff>457200</xdr:rowOff>
    </xdr:to>
    <xdr:pic>
      <xdr:nvPicPr>
        <xdr:cNvPr id="7" name="图片 6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5715000" y="5311775"/>
          <a:ext cx="55943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66675</xdr:colOff>
      <xdr:row>23</xdr:row>
      <xdr:rowOff>76200</xdr:rowOff>
    </xdr:from>
    <xdr:to>
      <xdr:col>6</xdr:col>
      <xdr:colOff>678180</xdr:colOff>
      <xdr:row>23</xdr:row>
      <xdr:rowOff>420370</xdr:rowOff>
    </xdr:to>
    <xdr:pic>
      <xdr:nvPicPr>
        <xdr:cNvPr id="10" name="图片 9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5629275" y="11557000"/>
          <a:ext cx="611505" cy="344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30</xdr:row>
      <xdr:rowOff>123825</xdr:rowOff>
    </xdr:from>
    <xdr:to>
      <xdr:col>6</xdr:col>
      <xdr:colOff>768985</xdr:colOff>
      <xdr:row>30</xdr:row>
      <xdr:rowOff>429895</xdr:rowOff>
    </xdr:to>
    <xdr:pic>
      <xdr:nvPicPr>
        <xdr:cNvPr id="12" name="图片 11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5610225" y="15109825"/>
          <a:ext cx="72136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</xdr:colOff>
      <xdr:row>31</xdr:row>
      <xdr:rowOff>85725</xdr:rowOff>
    </xdr:from>
    <xdr:to>
      <xdr:col>6</xdr:col>
      <xdr:colOff>768985</xdr:colOff>
      <xdr:row>31</xdr:row>
      <xdr:rowOff>436880</xdr:rowOff>
    </xdr:to>
    <xdr:pic>
      <xdr:nvPicPr>
        <xdr:cNvPr id="15" name="图片 14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5648325" y="15605125"/>
          <a:ext cx="683260" cy="351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126</xdr:row>
      <xdr:rowOff>76200</xdr:rowOff>
    </xdr:from>
    <xdr:to>
      <xdr:col>6</xdr:col>
      <xdr:colOff>532765</xdr:colOff>
      <xdr:row>126</xdr:row>
      <xdr:rowOff>487045</xdr:rowOff>
    </xdr:to>
    <xdr:pic>
      <xdr:nvPicPr>
        <xdr:cNvPr id="16" name="图片 15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5676900" y="65951100"/>
          <a:ext cx="418465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65</xdr:row>
      <xdr:rowOff>57150</xdr:rowOff>
    </xdr:from>
    <xdr:to>
      <xdr:col>6</xdr:col>
      <xdr:colOff>666750</xdr:colOff>
      <xdr:row>65</xdr:row>
      <xdr:rowOff>470535</xdr:rowOff>
    </xdr:to>
    <xdr:pic>
      <xdr:nvPicPr>
        <xdr:cNvPr id="17" name="图片 16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5667375" y="33902650"/>
          <a:ext cx="561975" cy="413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142875</xdr:colOff>
      <xdr:row>64</xdr:row>
      <xdr:rowOff>66675</xdr:rowOff>
    </xdr:from>
    <xdr:to>
      <xdr:col>6</xdr:col>
      <xdr:colOff>628650</xdr:colOff>
      <xdr:row>64</xdr:row>
      <xdr:rowOff>568325</xdr:rowOff>
    </xdr:to>
    <xdr:pic>
      <xdr:nvPicPr>
        <xdr:cNvPr id="20" name="图片 19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5705475" y="33264475"/>
          <a:ext cx="485775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67</xdr:row>
      <xdr:rowOff>123825</xdr:rowOff>
    </xdr:from>
    <xdr:to>
      <xdr:col>6</xdr:col>
      <xdr:colOff>614680</xdr:colOff>
      <xdr:row>67</xdr:row>
      <xdr:rowOff>549275</xdr:rowOff>
    </xdr:to>
    <xdr:pic>
      <xdr:nvPicPr>
        <xdr:cNvPr id="22" name="图片 21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5715000" y="35175825"/>
          <a:ext cx="462280" cy="425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Y143"/>
  <sheetViews>
    <sheetView tabSelected="1" topLeftCell="A131" workbookViewId="0">
      <selection activeCell="L139" sqref="L139"/>
    </sheetView>
  </sheetViews>
  <sheetFormatPr defaultColWidth="9" defaultRowHeight="13.5"/>
  <cols>
    <col min="1" max="1" width="7.25" style="2" customWidth="1"/>
    <col min="2" max="2" width="22.25" style="2" customWidth="1"/>
    <col min="3" max="3" width="11.125" style="2" customWidth="1"/>
    <col min="4" max="4" width="10.125" style="2" customWidth="1"/>
    <col min="5" max="5" width="10.25" style="2" customWidth="1"/>
    <col min="6" max="6" width="12" style="2" customWidth="1"/>
    <col min="7" max="8" width="12.375" customWidth="1"/>
  </cols>
  <sheetData>
    <row r="1" ht="32" customHeight="1" spans="1:8">
      <c r="A1" s="3" t="s">
        <v>0</v>
      </c>
      <c r="B1" s="3"/>
      <c r="C1" s="4" t="s">
        <v>1</v>
      </c>
      <c r="D1" s="4"/>
      <c r="E1" s="4"/>
      <c r="F1" s="4"/>
      <c r="G1" s="4"/>
      <c r="H1" s="4"/>
    </row>
    <row r="2" ht="37" customHeight="1" spans="1:8">
      <c r="A2" s="3"/>
      <c r="B2" s="3"/>
      <c r="C2" s="5" t="s">
        <v>2</v>
      </c>
      <c r="D2" s="5"/>
      <c r="E2" s="5"/>
      <c r="F2" s="5"/>
      <c r="G2" s="5"/>
      <c r="H2" s="5"/>
    </row>
    <row r="3" ht="30" customHeight="1" spans="1:8">
      <c r="A3" s="3"/>
      <c r="B3" s="3"/>
      <c r="C3" s="4" t="s">
        <v>3</v>
      </c>
      <c r="D3" s="4"/>
      <c r="E3" s="4"/>
      <c r="F3" s="4"/>
      <c r="G3" s="4"/>
      <c r="H3" s="4"/>
    </row>
    <row r="4" ht="37" customHeight="1" spans="1:8">
      <c r="A4" s="3"/>
      <c r="B4" s="3"/>
      <c r="C4" s="4" t="s">
        <v>4</v>
      </c>
      <c r="D4" s="4"/>
      <c r="E4" s="4"/>
      <c r="F4" s="4"/>
      <c r="G4" s="4"/>
      <c r="H4" s="4"/>
    </row>
    <row r="5" ht="33" customHeight="1" spans="1:8">
      <c r="A5" s="6" t="s">
        <v>5</v>
      </c>
      <c r="B5" s="7"/>
      <c r="C5" s="8">
        <v>45646</v>
      </c>
      <c r="D5" s="9"/>
      <c r="E5" s="10" t="s">
        <v>6</v>
      </c>
      <c r="F5" s="10"/>
      <c r="G5" s="10"/>
      <c r="H5" s="10"/>
    </row>
    <row r="6" s="1" customFormat="1" ht="34" customHeight="1" spans="1:233">
      <c r="A6" s="11" t="s">
        <v>7</v>
      </c>
      <c r="B6" s="11" t="s">
        <v>8</v>
      </c>
      <c r="C6" s="11" t="s">
        <v>9</v>
      </c>
      <c r="D6" s="11" t="s">
        <v>10</v>
      </c>
      <c r="E6" s="12" t="s">
        <v>11</v>
      </c>
      <c r="F6" s="12" t="s">
        <v>12</v>
      </c>
      <c r="G6" s="13" t="s">
        <v>13</v>
      </c>
      <c r="H6" s="13" t="s">
        <v>14</v>
      </c>
      <c r="HX6" s="20"/>
      <c r="HY6" s="20"/>
    </row>
    <row r="7" ht="42" customHeight="1" spans="1:8">
      <c r="A7" s="14">
        <v>1</v>
      </c>
      <c r="B7" s="15" t="s">
        <v>15</v>
      </c>
      <c r="C7" s="15" t="s">
        <v>16</v>
      </c>
      <c r="D7" s="15">
        <v>60</v>
      </c>
      <c r="E7" s="15">
        <v>18</v>
      </c>
      <c r="F7" s="15">
        <f>E7*D7</f>
        <v>1080</v>
      </c>
      <c r="G7" s="16"/>
      <c r="H7" s="16"/>
    </row>
    <row r="8" ht="42" customHeight="1" spans="1:8">
      <c r="A8" s="14">
        <v>2</v>
      </c>
      <c r="B8" s="15" t="s">
        <v>17</v>
      </c>
      <c r="C8" s="15" t="s">
        <v>16</v>
      </c>
      <c r="D8" s="15">
        <v>60</v>
      </c>
      <c r="E8" s="15">
        <v>12</v>
      </c>
      <c r="F8" s="15">
        <f t="shared" ref="F8:F39" si="0">E8*D8</f>
        <v>720</v>
      </c>
      <c r="G8" s="16"/>
      <c r="H8" s="16"/>
    </row>
    <row r="9" ht="42" customHeight="1" spans="1:8">
      <c r="A9" s="14">
        <v>3</v>
      </c>
      <c r="B9" s="15" t="s">
        <v>18</v>
      </c>
      <c r="C9" s="15" t="s">
        <v>16</v>
      </c>
      <c r="D9" s="15">
        <v>60</v>
      </c>
      <c r="E9" s="15">
        <v>5</v>
      </c>
      <c r="F9" s="15">
        <f t="shared" si="0"/>
        <v>300</v>
      </c>
      <c r="G9" s="16"/>
      <c r="H9" s="16"/>
    </row>
    <row r="10" ht="42" customHeight="1" spans="1:8">
      <c r="A10" s="14">
        <v>4</v>
      </c>
      <c r="B10" s="15" t="s">
        <v>19</v>
      </c>
      <c r="C10" s="15" t="s">
        <v>20</v>
      </c>
      <c r="D10" s="15">
        <v>50</v>
      </c>
      <c r="E10" s="15">
        <v>5</v>
      </c>
      <c r="F10" s="15">
        <f t="shared" si="0"/>
        <v>250</v>
      </c>
      <c r="G10" s="16"/>
      <c r="H10" s="16"/>
    </row>
    <row r="11" ht="42" customHeight="1" spans="1:8">
      <c r="A11" s="14">
        <v>5</v>
      </c>
      <c r="B11" s="15" t="s">
        <v>21</v>
      </c>
      <c r="C11" s="15" t="s">
        <v>20</v>
      </c>
      <c r="D11" s="15">
        <v>50</v>
      </c>
      <c r="E11" s="15">
        <v>5</v>
      </c>
      <c r="F11" s="15">
        <f t="shared" si="0"/>
        <v>250</v>
      </c>
      <c r="G11" s="16"/>
      <c r="H11" s="16"/>
    </row>
    <row r="12" ht="42" customHeight="1" spans="1:8">
      <c r="A12" s="14">
        <v>6</v>
      </c>
      <c r="B12" s="15" t="s">
        <v>22</v>
      </c>
      <c r="C12" s="15" t="s">
        <v>16</v>
      </c>
      <c r="D12" s="15">
        <v>5</v>
      </c>
      <c r="E12" s="15">
        <v>55</v>
      </c>
      <c r="F12" s="15">
        <f t="shared" si="0"/>
        <v>275</v>
      </c>
      <c r="G12" s="16"/>
      <c r="H12" s="16"/>
    </row>
    <row r="13" ht="42" customHeight="1" spans="1:8">
      <c r="A13" s="14">
        <v>7</v>
      </c>
      <c r="B13" s="15" t="s">
        <v>23</v>
      </c>
      <c r="C13" s="15" t="s">
        <v>16</v>
      </c>
      <c r="D13" s="15">
        <v>5</v>
      </c>
      <c r="E13" s="15">
        <v>45</v>
      </c>
      <c r="F13" s="15">
        <f t="shared" si="0"/>
        <v>225</v>
      </c>
      <c r="G13" s="16"/>
      <c r="H13" s="16"/>
    </row>
    <row r="14" ht="42" customHeight="1" spans="1:8">
      <c r="A14" s="14">
        <v>8</v>
      </c>
      <c r="B14" s="15" t="s">
        <v>24</v>
      </c>
      <c r="C14" s="15" t="s">
        <v>16</v>
      </c>
      <c r="D14" s="15">
        <v>5</v>
      </c>
      <c r="E14" s="15">
        <v>48</v>
      </c>
      <c r="F14" s="15">
        <f t="shared" si="0"/>
        <v>240</v>
      </c>
      <c r="G14" s="16"/>
      <c r="H14" s="16"/>
    </row>
    <row r="15" ht="42" customHeight="1" spans="1:8">
      <c r="A15" s="14">
        <v>9</v>
      </c>
      <c r="B15" s="15" t="s">
        <v>25</v>
      </c>
      <c r="C15" s="15" t="s">
        <v>16</v>
      </c>
      <c r="D15" s="15">
        <v>5</v>
      </c>
      <c r="E15" s="15">
        <v>45</v>
      </c>
      <c r="F15" s="15">
        <f t="shared" si="0"/>
        <v>225</v>
      </c>
      <c r="G15" s="16"/>
      <c r="H15" s="16"/>
    </row>
    <row r="16" ht="42" customHeight="1" spans="1:8">
      <c r="A16" s="14">
        <v>10</v>
      </c>
      <c r="B16" s="15" t="s">
        <v>26</v>
      </c>
      <c r="C16" s="15" t="s">
        <v>16</v>
      </c>
      <c r="D16" s="15">
        <v>5</v>
      </c>
      <c r="E16" s="15">
        <v>65</v>
      </c>
      <c r="F16" s="15">
        <f t="shared" si="0"/>
        <v>325</v>
      </c>
      <c r="G16" s="16"/>
      <c r="H16" s="16"/>
    </row>
    <row r="17" ht="42" customHeight="1" spans="1:8">
      <c r="A17" s="14">
        <v>11</v>
      </c>
      <c r="B17" s="15" t="s">
        <v>27</v>
      </c>
      <c r="C17" s="15" t="s">
        <v>16</v>
      </c>
      <c r="D17" s="15">
        <v>5</v>
      </c>
      <c r="E17" s="15">
        <v>48</v>
      </c>
      <c r="F17" s="15">
        <f t="shared" si="0"/>
        <v>240</v>
      </c>
      <c r="G17" s="16"/>
      <c r="H17" s="16"/>
    </row>
    <row r="18" ht="35" customHeight="1" spans="1:8">
      <c r="A18" s="14">
        <v>12</v>
      </c>
      <c r="B18" s="15" t="s">
        <v>28</v>
      </c>
      <c r="C18" s="15" t="s">
        <v>16</v>
      </c>
      <c r="D18" s="15">
        <v>5</v>
      </c>
      <c r="E18" s="15">
        <v>75</v>
      </c>
      <c r="F18" s="15">
        <f t="shared" si="0"/>
        <v>375</v>
      </c>
      <c r="G18" s="17"/>
      <c r="H18" s="17"/>
    </row>
    <row r="19" ht="36" customHeight="1" spans="1:8">
      <c r="A19" s="14">
        <v>13</v>
      </c>
      <c r="B19" s="15" t="s">
        <v>29</v>
      </c>
      <c r="C19" s="15" t="s">
        <v>16</v>
      </c>
      <c r="D19" s="15">
        <v>5</v>
      </c>
      <c r="E19" s="15">
        <v>55</v>
      </c>
      <c r="F19" s="15">
        <f t="shared" si="0"/>
        <v>275</v>
      </c>
      <c r="G19" s="18"/>
      <c r="H19" s="18"/>
    </row>
    <row r="20" ht="42" customHeight="1" spans="1:8">
      <c r="A20" s="14">
        <v>14</v>
      </c>
      <c r="B20" s="15" t="s">
        <v>30</v>
      </c>
      <c r="C20" s="15" t="s">
        <v>16</v>
      </c>
      <c r="D20" s="15">
        <v>5</v>
      </c>
      <c r="E20" s="15">
        <v>98</v>
      </c>
      <c r="F20" s="15">
        <f t="shared" si="0"/>
        <v>490</v>
      </c>
      <c r="G20" s="16"/>
      <c r="H20" s="16"/>
    </row>
    <row r="21" ht="42" customHeight="1" spans="1:8">
      <c r="A21" s="14">
        <v>15</v>
      </c>
      <c r="B21" s="15" t="s">
        <v>31</v>
      </c>
      <c r="C21" s="15" t="s">
        <v>16</v>
      </c>
      <c r="D21" s="15">
        <v>5</v>
      </c>
      <c r="E21" s="15">
        <v>48</v>
      </c>
      <c r="F21" s="15">
        <f t="shared" si="0"/>
        <v>240</v>
      </c>
      <c r="G21" s="16"/>
      <c r="H21" s="16"/>
    </row>
    <row r="22" ht="42" customHeight="1" spans="1:8">
      <c r="A22" s="14">
        <v>16</v>
      </c>
      <c r="B22" s="15" t="s">
        <v>32</v>
      </c>
      <c r="C22" s="15" t="s">
        <v>16</v>
      </c>
      <c r="D22" s="15">
        <v>5</v>
      </c>
      <c r="E22" s="15">
        <v>48</v>
      </c>
      <c r="F22" s="15">
        <f t="shared" si="0"/>
        <v>240</v>
      </c>
      <c r="G22" s="16"/>
      <c r="H22" s="16"/>
    </row>
    <row r="23" ht="42" customHeight="1" spans="1:8">
      <c r="A23" s="14">
        <v>17</v>
      </c>
      <c r="B23" s="15" t="s">
        <v>33</v>
      </c>
      <c r="C23" s="15" t="s">
        <v>16</v>
      </c>
      <c r="D23" s="15">
        <v>5</v>
      </c>
      <c r="E23" s="15">
        <v>46</v>
      </c>
      <c r="F23" s="15">
        <f t="shared" si="0"/>
        <v>230</v>
      </c>
      <c r="G23" s="16"/>
      <c r="H23" s="16"/>
    </row>
    <row r="24" ht="42" customHeight="1" spans="1:8">
      <c r="A24" s="14">
        <v>18</v>
      </c>
      <c r="B24" s="15" t="s">
        <v>34</v>
      </c>
      <c r="C24" s="15" t="s">
        <v>16</v>
      </c>
      <c r="D24" s="15">
        <v>5</v>
      </c>
      <c r="E24" s="15">
        <v>45</v>
      </c>
      <c r="F24" s="15">
        <f t="shared" si="0"/>
        <v>225</v>
      </c>
      <c r="G24" s="16"/>
      <c r="H24" s="16"/>
    </row>
    <row r="25" ht="42" customHeight="1" spans="1:8">
      <c r="A25" s="14">
        <v>19</v>
      </c>
      <c r="B25" s="15" t="s">
        <v>35</v>
      </c>
      <c r="C25" s="15" t="s">
        <v>16</v>
      </c>
      <c r="D25" s="15">
        <v>5</v>
      </c>
      <c r="E25" s="15">
        <v>48</v>
      </c>
      <c r="F25" s="15">
        <f t="shared" si="0"/>
        <v>240</v>
      </c>
      <c r="G25" s="16"/>
      <c r="H25" s="16"/>
    </row>
    <row r="26" ht="42" customHeight="1" spans="1:8">
      <c r="A26" s="14">
        <v>20</v>
      </c>
      <c r="B26" s="15" t="s">
        <v>36</v>
      </c>
      <c r="C26" s="15" t="s">
        <v>16</v>
      </c>
      <c r="D26" s="15">
        <v>5</v>
      </c>
      <c r="E26" s="15">
        <v>45</v>
      </c>
      <c r="F26" s="15">
        <f t="shared" si="0"/>
        <v>225</v>
      </c>
      <c r="G26" s="16"/>
      <c r="H26" s="16"/>
    </row>
    <row r="27" ht="42" customHeight="1" spans="1:8">
      <c r="A27" s="14">
        <v>21</v>
      </c>
      <c r="B27" s="15" t="s">
        <v>37</v>
      </c>
      <c r="C27" s="15" t="s">
        <v>16</v>
      </c>
      <c r="D27" s="15">
        <v>5</v>
      </c>
      <c r="E27" s="15">
        <v>42</v>
      </c>
      <c r="F27" s="15">
        <f t="shared" si="0"/>
        <v>210</v>
      </c>
      <c r="G27" s="16"/>
      <c r="H27" s="16"/>
    </row>
    <row r="28" ht="42" customHeight="1" spans="1:8">
      <c r="A28" s="14">
        <v>22</v>
      </c>
      <c r="B28" s="15" t="s">
        <v>38</v>
      </c>
      <c r="C28" s="15" t="s">
        <v>16</v>
      </c>
      <c r="D28" s="15">
        <v>5</v>
      </c>
      <c r="E28" s="15">
        <v>75</v>
      </c>
      <c r="F28" s="15">
        <f t="shared" si="0"/>
        <v>375</v>
      </c>
      <c r="G28" s="19"/>
      <c r="H28" s="19"/>
    </row>
    <row r="29" ht="33" customHeight="1" spans="1:8">
      <c r="A29" s="14">
        <v>23</v>
      </c>
      <c r="B29" s="15" t="s">
        <v>39</v>
      </c>
      <c r="C29" s="15" t="s">
        <v>16</v>
      </c>
      <c r="D29" s="15">
        <v>5</v>
      </c>
      <c r="E29" s="15">
        <v>42</v>
      </c>
      <c r="F29" s="15">
        <f t="shared" si="0"/>
        <v>210</v>
      </c>
      <c r="G29" s="17"/>
      <c r="H29" s="17"/>
    </row>
    <row r="30" ht="33" customHeight="1" spans="1:8">
      <c r="A30" s="14">
        <v>24</v>
      </c>
      <c r="B30" s="15" t="s">
        <v>40</v>
      </c>
      <c r="C30" s="15" t="s">
        <v>16</v>
      </c>
      <c r="D30" s="15">
        <v>5</v>
      </c>
      <c r="E30" s="15">
        <v>38</v>
      </c>
      <c r="F30" s="15">
        <f t="shared" si="0"/>
        <v>190</v>
      </c>
      <c r="G30" s="18"/>
      <c r="H30" s="18"/>
    </row>
    <row r="31" ht="42" customHeight="1" spans="1:8">
      <c r="A31" s="14">
        <v>25</v>
      </c>
      <c r="B31" s="15" t="s">
        <v>41</v>
      </c>
      <c r="C31" s="15" t="s">
        <v>16</v>
      </c>
      <c r="D31" s="15">
        <v>5</v>
      </c>
      <c r="E31" s="15">
        <v>85</v>
      </c>
      <c r="F31" s="15">
        <f t="shared" si="0"/>
        <v>425</v>
      </c>
      <c r="G31" s="16"/>
      <c r="H31" s="16"/>
    </row>
    <row r="32" ht="42" customHeight="1" spans="1:8">
      <c r="A32" s="14">
        <v>26</v>
      </c>
      <c r="B32" s="15" t="s">
        <v>42</v>
      </c>
      <c r="C32" s="15" t="s">
        <v>16</v>
      </c>
      <c r="D32" s="15">
        <v>5</v>
      </c>
      <c r="E32" s="15">
        <v>55</v>
      </c>
      <c r="F32" s="15">
        <f t="shared" si="0"/>
        <v>275</v>
      </c>
      <c r="G32" s="16"/>
      <c r="H32" s="16"/>
    </row>
    <row r="33" ht="42" customHeight="1" spans="1:8">
      <c r="A33" s="14">
        <v>27</v>
      </c>
      <c r="B33" s="15" t="s">
        <v>43</v>
      </c>
      <c r="C33" s="15" t="s">
        <v>44</v>
      </c>
      <c r="D33" s="15">
        <v>5</v>
      </c>
      <c r="E33" s="15">
        <v>285</v>
      </c>
      <c r="F33" s="15">
        <f t="shared" si="0"/>
        <v>1425</v>
      </c>
      <c r="G33" s="16"/>
      <c r="H33" s="16"/>
    </row>
    <row r="34" ht="42" customHeight="1" spans="1:8">
      <c r="A34" s="14">
        <v>28</v>
      </c>
      <c r="B34" s="15" t="s">
        <v>45</v>
      </c>
      <c r="C34" s="15" t="s">
        <v>16</v>
      </c>
      <c r="D34" s="15">
        <v>100</v>
      </c>
      <c r="E34" s="15">
        <v>16.5</v>
      </c>
      <c r="F34" s="15">
        <f t="shared" si="0"/>
        <v>1650</v>
      </c>
      <c r="G34" s="16"/>
      <c r="H34" s="16"/>
    </row>
    <row r="35" ht="42" customHeight="1" spans="1:8">
      <c r="A35" s="14">
        <v>29</v>
      </c>
      <c r="B35" s="15" t="s">
        <v>46</v>
      </c>
      <c r="C35" s="15" t="s">
        <v>16</v>
      </c>
      <c r="D35" s="15">
        <v>60</v>
      </c>
      <c r="E35" s="15">
        <v>23</v>
      </c>
      <c r="F35" s="15">
        <f t="shared" si="0"/>
        <v>1380</v>
      </c>
      <c r="G35" s="16"/>
      <c r="H35" s="16"/>
    </row>
    <row r="36" ht="42" customHeight="1" spans="1:8">
      <c r="A36" s="14">
        <v>30</v>
      </c>
      <c r="B36" s="15" t="s">
        <v>47</v>
      </c>
      <c r="C36" s="15" t="s">
        <v>16</v>
      </c>
      <c r="D36" s="15">
        <v>60</v>
      </c>
      <c r="E36" s="15">
        <v>9</v>
      </c>
      <c r="F36" s="15">
        <f t="shared" si="0"/>
        <v>540</v>
      </c>
      <c r="G36" s="16"/>
      <c r="H36" s="16"/>
    </row>
    <row r="37" ht="42" customHeight="1" spans="1:8">
      <c r="A37" s="14">
        <v>31</v>
      </c>
      <c r="B37" s="15" t="s">
        <v>48</v>
      </c>
      <c r="C37" s="15" t="s">
        <v>16</v>
      </c>
      <c r="D37" s="15">
        <v>60</v>
      </c>
      <c r="E37" s="15">
        <v>4.5</v>
      </c>
      <c r="F37" s="15">
        <f t="shared" si="0"/>
        <v>270</v>
      </c>
      <c r="G37" s="16"/>
      <c r="H37" s="16"/>
    </row>
    <row r="38" ht="42" customHeight="1" spans="1:8">
      <c r="A38" s="14">
        <v>32</v>
      </c>
      <c r="B38" s="15" t="s">
        <v>49</v>
      </c>
      <c r="C38" s="15" t="s">
        <v>16</v>
      </c>
      <c r="D38" s="15">
        <v>5</v>
      </c>
      <c r="E38" s="15">
        <v>52</v>
      </c>
      <c r="F38" s="15">
        <f t="shared" si="0"/>
        <v>260</v>
      </c>
      <c r="G38" s="16"/>
      <c r="H38" s="16"/>
    </row>
    <row r="39" ht="42" customHeight="1" spans="1:8">
      <c r="A39" s="14">
        <v>33</v>
      </c>
      <c r="B39" s="15" t="s">
        <v>50</v>
      </c>
      <c r="C39" s="15" t="s">
        <v>16</v>
      </c>
      <c r="D39" s="15">
        <v>5</v>
      </c>
      <c r="E39" s="15">
        <v>52</v>
      </c>
      <c r="F39" s="15">
        <f t="shared" si="0"/>
        <v>260</v>
      </c>
      <c r="G39" s="16"/>
      <c r="H39" s="16"/>
    </row>
    <row r="40" ht="42" customHeight="1" spans="1:8">
      <c r="A40" s="14">
        <v>34</v>
      </c>
      <c r="B40" s="15" t="s">
        <v>51</v>
      </c>
      <c r="C40" s="15" t="s">
        <v>16</v>
      </c>
      <c r="D40" s="15">
        <v>10</v>
      </c>
      <c r="E40" s="15">
        <v>28</v>
      </c>
      <c r="F40" s="15">
        <f t="shared" ref="F40:F71" si="1">E40*D40</f>
        <v>280</v>
      </c>
      <c r="G40" s="16"/>
      <c r="H40" s="16"/>
    </row>
    <row r="41" ht="42" customHeight="1" spans="1:8">
      <c r="A41" s="14">
        <v>35</v>
      </c>
      <c r="B41" s="15" t="s">
        <v>52</v>
      </c>
      <c r="C41" s="15" t="s">
        <v>16</v>
      </c>
      <c r="D41" s="15">
        <v>5</v>
      </c>
      <c r="E41" s="15">
        <v>55</v>
      </c>
      <c r="F41" s="15">
        <f t="shared" si="1"/>
        <v>275</v>
      </c>
      <c r="G41" s="16"/>
      <c r="H41" s="16"/>
    </row>
    <row r="42" ht="42" customHeight="1" spans="1:8">
      <c r="A42" s="14">
        <v>36</v>
      </c>
      <c r="B42" s="15" t="s">
        <v>53</v>
      </c>
      <c r="C42" s="15" t="s">
        <v>16</v>
      </c>
      <c r="D42" s="15">
        <v>5</v>
      </c>
      <c r="E42" s="15">
        <v>58</v>
      </c>
      <c r="F42" s="15">
        <f t="shared" si="1"/>
        <v>290</v>
      </c>
      <c r="G42" s="16"/>
      <c r="H42" s="16"/>
    </row>
    <row r="43" ht="42" customHeight="1" spans="1:8">
      <c r="A43" s="14">
        <v>37</v>
      </c>
      <c r="B43" s="15" t="s">
        <v>51</v>
      </c>
      <c r="C43" s="15" t="s">
        <v>16</v>
      </c>
      <c r="D43" s="15">
        <v>10</v>
      </c>
      <c r="E43" s="15">
        <v>26</v>
      </c>
      <c r="F43" s="15">
        <f t="shared" si="1"/>
        <v>260</v>
      </c>
      <c r="G43" s="16"/>
      <c r="H43" s="16"/>
    </row>
    <row r="44" ht="42" customHeight="1" spans="1:8">
      <c r="A44" s="14">
        <v>38</v>
      </c>
      <c r="B44" s="15" t="s">
        <v>54</v>
      </c>
      <c r="C44" s="15" t="s">
        <v>16</v>
      </c>
      <c r="D44" s="15">
        <v>5</v>
      </c>
      <c r="E44" s="15">
        <v>68</v>
      </c>
      <c r="F44" s="15">
        <f t="shared" si="1"/>
        <v>340</v>
      </c>
      <c r="G44" s="16"/>
      <c r="H44" s="16"/>
    </row>
    <row r="45" ht="42" customHeight="1" spans="1:8">
      <c r="A45" s="14">
        <v>39</v>
      </c>
      <c r="B45" s="15" t="s">
        <v>55</v>
      </c>
      <c r="C45" s="15" t="s">
        <v>16</v>
      </c>
      <c r="D45" s="15">
        <v>5</v>
      </c>
      <c r="E45" s="15">
        <v>75</v>
      </c>
      <c r="F45" s="15">
        <f t="shared" si="1"/>
        <v>375</v>
      </c>
      <c r="G45" s="16"/>
      <c r="H45" s="16"/>
    </row>
    <row r="46" ht="42" customHeight="1" spans="1:8">
      <c r="A46" s="14">
        <v>40</v>
      </c>
      <c r="B46" s="15" t="s">
        <v>51</v>
      </c>
      <c r="C46" s="15" t="s">
        <v>16</v>
      </c>
      <c r="D46" s="15">
        <v>10</v>
      </c>
      <c r="E46" s="15">
        <v>42</v>
      </c>
      <c r="F46" s="15">
        <f t="shared" si="1"/>
        <v>420</v>
      </c>
      <c r="G46" s="16"/>
      <c r="H46" s="16"/>
    </row>
    <row r="47" ht="42" customHeight="1" spans="1:8">
      <c r="A47" s="14">
        <v>41</v>
      </c>
      <c r="B47" s="15" t="s">
        <v>56</v>
      </c>
      <c r="C47" s="15" t="s">
        <v>44</v>
      </c>
      <c r="D47" s="15">
        <v>6</v>
      </c>
      <c r="E47" s="15">
        <v>158</v>
      </c>
      <c r="F47" s="15">
        <f t="shared" si="1"/>
        <v>948</v>
      </c>
      <c r="G47" s="16"/>
      <c r="H47" s="16"/>
    </row>
    <row r="48" ht="42" customHeight="1" spans="1:8">
      <c r="A48" s="14">
        <v>42</v>
      </c>
      <c r="B48" s="15" t="s">
        <v>57</v>
      </c>
      <c r="C48" s="15" t="s">
        <v>16</v>
      </c>
      <c r="D48" s="15">
        <v>6</v>
      </c>
      <c r="E48" s="15">
        <v>25</v>
      </c>
      <c r="F48" s="15">
        <f t="shared" si="1"/>
        <v>150</v>
      </c>
      <c r="G48" s="16"/>
      <c r="H48" s="16"/>
    </row>
    <row r="49" ht="42" customHeight="1" spans="1:8">
      <c r="A49" s="14">
        <v>43</v>
      </c>
      <c r="B49" s="15" t="s">
        <v>58</v>
      </c>
      <c r="C49" s="15" t="s">
        <v>16</v>
      </c>
      <c r="D49" s="15">
        <v>2</v>
      </c>
      <c r="E49" s="15">
        <v>98</v>
      </c>
      <c r="F49" s="15">
        <f t="shared" si="1"/>
        <v>196</v>
      </c>
      <c r="G49" s="16"/>
      <c r="H49" s="16"/>
    </row>
    <row r="50" ht="42" customHeight="1" spans="1:8">
      <c r="A50" s="14">
        <v>44</v>
      </c>
      <c r="B50" s="15" t="s">
        <v>59</v>
      </c>
      <c r="C50" s="15" t="s">
        <v>16</v>
      </c>
      <c r="D50" s="15">
        <v>9</v>
      </c>
      <c r="E50" s="15">
        <v>125</v>
      </c>
      <c r="F50" s="15">
        <f t="shared" si="1"/>
        <v>1125</v>
      </c>
      <c r="G50" s="16"/>
      <c r="H50" s="16"/>
    </row>
    <row r="51" ht="42" customHeight="1" spans="1:8">
      <c r="A51" s="14">
        <v>45</v>
      </c>
      <c r="B51" s="15" t="s">
        <v>60</v>
      </c>
      <c r="C51" s="15" t="s">
        <v>44</v>
      </c>
      <c r="D51" s="15">
        <v>6</v>
      </c>
      <c r="E51" s="15">
        <v>38</v>
      </c>
      <c r="F51" s="15">
        <f t="shared" si="1"/>
        <v>228</v>
      </c>
      <c r="G51" s="16"/>
      <c r="H51" s="16"/>
    </row>
    <row r="52" ht="42" customHeight="1" spans="1:8">
      <c r="A52" s="14">
        <v>46</v>
      </c>
      <c r="B52" s="15" t="s">
        <v>61</v>
      </c>
      <c r="C52" s="15" t="s">
        <v>20</v>
      </c>
      <c r="D52" s="15">
        <v>200</v>
      </c>
      <c r="E52" s="15">
        <v>1.2</v>
      </c>
      <c r="F52" s="15">
        <f t="shared" si="1"/>
        <v>240</v>
      </c>
      <c r="G52" s="16"/>
      <c r="H52" s="16"/>
    </row>
    <row r="53" ht="42" customHeight="1" spans="1:8">
      <c r="A53" s="14">
        <v>47</v>
      </c>
      <c r="B53" s="15" t="s">
        <v>62</v>
      </c>
      <c r="C53" s="15" t="s">
        <v>63</v>
      </c>
      <c r="D53" s="15">
        <v>3</v>
      </c>
      <c r="E53" s="15">
        <v>165</v>
      </c>
      <c r="F53" s="15">
        <f t="shared" si="1"/>
        <v>495</v>
      </c>
      <c r="G53" s="16"/>
      <c r="H53" s="16"/>
    </row>
    <row r="54" ht="42" customHeight="1" spans="1:8">
      <c r="A54" s="14">
        <v>48</v>
      </c>
      <c r="B54" s="15" t="s">
        <v>64</v>
      </c>
      <c r="C54" s="15" t="s">
        <v>63</v>
      </c>
      <c r="D54" s="15">
        <v>3</v>
      </c>
      <c r="E54" s="15">
        <v>145</v>
      </c>
      <c r="F54" s="15">
        <f t="shared" si="1"/>
        <v>435</v>
      </c>
      <c r="G54" s="16"/>
      <c r="H54" s="16"/>
    </row>
    <row r="55" ht="42" customHeight="1" spans="1:8">
      <c r="A55" s="14">
        <v>49</v>
      </c>
      <c r="B55" s="15" t="s">
        <v>65</v>
      </c>
      <c r="C55" s="15" t="s">
        <v>63</v>
      </c>
      <c r="D55" s="15">
        <v>2</v>
      </c>
      <c r="E55" s="15">
        <v>75</v>
      </c>
      <c r="F55" s="15">
        <f t="shared" si="1"/>
        <v>150</v>
      </c>
      <c r="G55" s="16"/>
      <c r="H55" s="16"/>
    </row>
    <row r="56" ht="42" customHeight="1" spans="1:8">
      <c r="A56" s="14">
        <v>50</v>
      </c>
      <c r="B56" s="15" t="s">
        <v>66</v>
      </c>
      <c r="C56" s="15" t="s">
        <v>67</v>
      </c>
      <c r="D56" s="15">
        <v>3</v>
      </c>
      <c r="E56" s="15">
        <v>95</v>
      </c>
      <c r="F56" s="15">
        <f t="shared" si="1"/>
        <v>285</v>
      </c>
      <c r="G56" s="16"/>
      <c r="H56" s="16"/>
    </row>
    <row r="57" ht="42" customHeight="1" spans="1:8">
      <c r="A57" s="14">
        <v>51</v>
      </c>
      <c r="B57" s="15" t="s">
        <v>68</v>
      </c>
      <c r="C57" s="15" t="s">
        <v>67</v>
      </c>
      <c r="D57" s="15">
        <v>3</v>
      </c>
      <c r="E57" s="15">
        <v>75</v>
      </c>
      <c r="F57" s="15">
        <f t="shared" si="1"/>
        <v>225</v>
      </c>
      <c r="G57" s="16"/>
      <c r="H57" s="16"/>
    </row>
    <row r="58" ht="42" customHeight="1" spans="1:8">
      <c r="A58" s="14">
        <v>52</v>
      </c>
      <c r="B58" s="15" t="s">
        <v>69</v>
      </c>
      <c r="C58" s="15" t="s">
        <v>67</v>
      </c>
      <c r="D58" s="15">
        <v>3</v>
      </c>
      <c r="E58" s="15">
        <v>98</v>
      </c>
      <c r="F58" s="15">
        <f t="shared" si="1"/>
        <v>294</v>
      </c>
      <c r="G58" s="16"/>
      <c r="H58" s="16"/>
    </row>
    <row r="59" ht="42" customHeight="1" spans="1:8">
      <c r="A59" s="14">
        <v>53</v>
      </c>
      <c r="B59" s="15" t="s">
        <v>70</v>
      </c>
      <c r="C59" s="15" t="s">
        <v>67</v>
      </c>
      <c r="D59" s="15">
        <v>3</v>
      </c>
      <c r="E59" s="15">
        <v>95</v>
      </c>
      <c r="F59" s="15">
        <f t="shared" si="1"/>
        <v>285</v>
      </c>
      <c r="G59" s="16"/>
      <c r="H59" s="16"/>
    </row>
    <row r="60" ht="42" customHeight="1" spans="1:8">
      <c r="A60" s="14">
        <v>54</v>
      </c>
      <c r="B60" s="15" t="s">
        <v>71</v>
      </c>
      <c r="C60" s="15" t="s">
        <v>67</v>
      </c>
      <c r="D60" s="15">
        <v>8</v>
      </c>
      <c r="E60" s="15">
        <v>85</v>
      </c>
      <c r="F60" s="15">
        <f t="shared" si="1"/>
        <v>680</v>
      </c>
      <c r="G60" s="16"/>
      <c r="H60" s="16"/>
    </row>
    <row r="61" ht="42" customHeight="1" spans="1:8">
      <c r="A61" s="14">
        <v>55</v>
      </c>
      <c r="B61" s="15" t="s">
        <v>72</v>
      </c>
      <c r="C61" s="15" t="s">
        <v>67</v>
      </c>
      <c r="D61" s="15">
        <v>2</v>
      </c>
      <c r="E61" s="15">
        <v>75</v>
      </c>
      <c r="F61" s="15">
        <f t="shared" si="1"/>
        <v>150</v>
      </c>
      <c r="G61" s="16"/>
      <c r="H61" s="16"/>
    </row>
    <row r="62" ht="48" customHeight="1" spans="1:8">
      <c r="A62" s="14">
        <v>56</v>
      </c>
      <c r="B62" s="15" t="s">
        <v>73</v>
      </c>
      <c r="C62" s="15" t="s">
        <v>16</v>
      </c>
      <c r="D62" s="15">
        <v>6</v>
      </c>
      <c r="E62" s="15">
        <v>420</v>
      </c>
      <c r="F62" s="15">
        <f t="shared" si="1"/>
        <v>2520</v>
      </c>
      <c r="G62" s="16"/>
      <c r="H62" s="16"/>
    </row>
    <row r="63" ht="42" customHeight="1" spans="1:8">
      <c r="A63" s="14">
        <v>57</v>
      </c>
      <c r="B63" s="15" t="s">
        <v>74</v>
      </c>
      <c r="C63" s="15" t="s">
        <v>75</v>
      </c>
      <c r="D63" s="15">
        <v>1</v>
      </c>
      <c r="E63" s="15">
        <v>850</v>
      </c>
      <c r="F63" s="15">
        <f t="shared" si="1"/>
        <v>850</v>
      </c>
      <c r="G63" s="16"/>
      <c r="H63" s="16"/>
    </row>
    <row r="64" ht="42" customHeight="1" spans="1:8">
      <c r="A64" s="14">
        <v>58</v>
      </c>
      <c r="B64" s="15" t="s">
        <v>76</v>
      </c>
      <c r="C64" s="15" t="s">
        <v>75</v>
      </c>
      <c r="D64" s="15">
        <v>2</v>
      </c>
      <c r="E64" s="15">
        <v>380</v>
      </c>
      <c r="F64" s="15">
        <f t="shared" si="1"/>
        <v>760</v>
      </c>
      <c r="G64" s="16"/>
      <c r="H64" s="16"/>
    </row>
    <row r="65" ht="51" customHeight="1" spans="1:8">
      <c r="A65" s="14">
        <v>59</v>
      </c>
      <c r="B65" s="15" t="s">
        <v>77</v>
      </c>
      <c r="C65" s="15" t="s">
        <v>75</v>
      </c>
      <c r="D65" s="15">
        <v>1</v>
      </c>
      <c r="E65" s="15">
        <v>4200</v>
      </c>
      <c r="F65" s="15">
        <f t="shared" si="1"/>
        <v>4200</v>
      </c>
      <c r="G65" s="16"/>
      <c r="H65" s="16"/>
    </row>
    <row r="66" ht="44" customHeight="1" spans="1:8">
      <c r="A66" s="14">
        <v>60</v>
      </c>
      <c r="B66" s="15" t="s">
        <v>78</v>
      </c>
      <c r="C66" s="15" t="s">
        <v>75</v>
      </c>
      <c r="D66" s="15">
        <v>1</v>
      </c>
      <c r="E66" s="15">
        <v>2850</v>
      </c>
      <c r="F66" s="15">
        <f t="shared" si="1"/>
        <v>2850</v>
      </c>
      <c r="G66" s="16"/>
      <c r="H66" s="16"/>
    </row>
    <row r="67" ht="51" customHeight="1" spans="1:8">
      <c r="A67" s="14">
        <v>61</v>
      </c>
      <c r="B67" s="15" t="s">
        <v>79</v>
      </c>
      <c r="C67" s="15" t="s">
        <v>75</v>
      </c>
      <c r="D67" s="15">
        <v>3</v>
      </c>
      <c r="E67" s="15">
        <v>1850</v>
      </c>
      <c r="F67" s="15">
        <f t="shared" si="1"/>
        <v>5550</v>
      </c>
      <c r="G67" s="16"/>
      <c r="H67" s="16"/>
    </row>
    <row r="68" ht="46" customHeight="1" spans="1:8">
      <c r="A68" s="14">
        <v>62</v>
      </c>
      <c r="B68" s="15" t="s">
        <v>80</v>
      </c>
      <c r="C68" s="15" t="s">
        <v>75</v>
      </c>
      <c r="D68" s="15">
        <v>1</v>
      </c>
      <c r="E68" s="15">
        <v>2980</v>
      </c>
      <c r="F68" s="15">
        <f t="shared" si="1"/>
        <v>2980</v>
      </c>
      <c r="G68" s="16"/>
      <c r="H68" s="16"/>
    </row>
    <row r="69" ht="42" customHeight="1" spans="1:8">
      <c r="A69" s="14">
        <v>63</v>
      </c>
      <c r="B69" s="15" t="s">
        <v>81</v>
      </c>
      <c r="C69" s="15" t="s">
        <v>75</v>
      </c>
      <c r="D69" s="15">
        <v>10</v>
      </c>
      <c r="E69" s="15">
        <v>75</v>
      </c>
      <c r="F69" s="15">
        <f t="shared" si="1"/>
        <v>750</v>
      </c>
      <c r="G69" s="16"/>
      <c r="H69" s="16"/>
    </row>
    <row r="70" ht="42" customHeight="1" spans="1:8">
      <c r="A70" s="14">
        <v>64</v>
      </c>
      <c r="B70" s="15" t="s">
        <v>82</v>
      </c>
      <c r="C70" s="15" t="s">
        <v>16</v>
      </c>
      <c r="D70" s="15">
        <v>5</v>
      </c>
      <c r="E70" s="15">
        <v>68</v>
      </c>
      <c r="F70" s="15">
        <f t="shared" si="1"/>
        <v>340</v>
      </c>
      <c r="G70" s="16"/>
      <c r="H70" s="16"/>
    </row>
    <row r="71" ht="33" customHeight="1" spans="1:8">
      <c r="A71" s="14">
        <v>65</v>
      </c>
      <c r="B71" s="15" t="s">
        <v>83</v>
      </c>
      <c r="C71" s="15" t="s">
        <v>16</v>
      </c>
      <c r="D71" s="15">
        <v>3</v>
      </c>
      <c r="E71" s="15">
        <v>45</v>
      </c>
      <c r="F71" s="15">
        <f t="shared" si="1"/>
        <v>135</v>
      </c>
      <c r="G71" s="17"/>
      <c r="H71" s="17"/>
    </row>
    <row r="72" ht="35" customHeight="1" spans="1:8">
      <c r="A72" s="14">
        <v>66</v>
      </c>
      <c r="B72" s="15" t="s">
        <v>84</v>
      </c>
      <c r="C72" s="15" t="s">
        <v>16</v>
      </c>
      <c r="D72" s="15">
        <v>4</v>
      </c>
      <c r="E72" s="15">
        <v>65</v>
      </c>
      <c r="F72" s="15">
        <f t="shared" ref="F72:F103" si="2">E72*D72</f>
        <v>260</v>
      </c>
      <c r="G72" s="21"/>
      <c r="H72" s="21"/>
    </row>
    <row r="73" ht="36" customHeight="1" spans="1:8">
      <c r="A73" s="14">
        <v>67</v>
      </c>
      <c r="B73" s="15" t="s">
        <v>85</v>
      </c>
      <c r="C73" s="15" t="s">
        <v>16</v>
      </c>
      <c r="D73" s="15">
        <v>3</v>
      </c>
      <c r="E73" s="15">
        <v>85</v>
      </c>
      <c r="F73" s="15">
        <f t="shared" si="2"/>
        <v>255</v>
      </c>
      <c r="G73" s="18"/>
      <c r="H73" s="18"/>
    </row>
    <row r="74" ht="42" customHeight="1" spans="1:8">
      <c r="A74" s="14">
        <v>68</v>
      </c>
      <c r="B74" s="15" t="s">
        <v>86</v>
      </c>
      <c r="C74" s="15" t="s">
        <v>16</v>
      </c>
      <c r="D74" s="15">
        <v>12</v>
      </c>
      <c r="E74" s="15">
        <v>25</v>
      </c>
      <c r="F74" s="15">
        <f t="shared" si="2"/>
        <v>300</v>
      </c>
      <c r="G74" s="16"/>
      <c r="H74" s="16"/>
    </row>
    <row r="75" ht="42" customHeight="1" spans="1:8">
      <c r="A75" s="14">
        <v>69</v>
      </c>
      <c r="B75" s="15" t="s">
        <v>87</v>
      </c>
      <c r="C75" s="15" t="s">
        <v>16</v>
      </c>
      <c r="D75" s="15">
        <v>6</v>
      </c>
      <c r="E75" s="15">
        <v>26</v>
      </c>
      <c r="F75" s="15">
        <f t="shared" si="2"/>
        <v>156</v>
      </c>
      <c r="G75" s="16"/>
      <c r="H75" s="16"/>
    </row>
    <row r="76" ht="42" customHeight="1" spans="1:8">
      <c r="A76" s="14">
        <v>70</v>
      </c>
      <c r="B76" s="15" t="s">
        <v>88</v>
      </c>
      <c r="C76" s="15" t="s">
        <v>16</v>
      </c>
      <c r="D76" s="15">
        <v>6</v>
      </c>
      <c r="E76" s="15">
        <v>26</v>
      </c>
      <c r="F76" s="15">
        <f t="shared" si="2"/>
        <v>156</v>
      </c>
      <c r="G76" s="16"/>
      <c r="H76" s="16"/>
    </row>
    <row r="77" ht="42" customHeight="1" spans="1:8">
      <c r="A77" s="14">
        <v>71</v>
      </c>
      <c r="B77" s="15" t="s">
        <v>89</v>
      </c>
      <c r="C77" s="15" t="s">
        <v>16</v>
      </c>
      <c r="D77" s="15">
        <v>3</v>
      </c>
      <c r="E77" s="15">
        <v>35</v>
      </c>
      <c r="F77" s="15">
        <f t="shared" si="2"/>
        <v>105</v>
      </c>
      <c r="G77" s="16"/>
      <c r="H77" s="16"/>
    </row>
    <row r="78" ht="42" customHeight="1" spans="1:8">
      <c r="A78" s="14">
        <v>72</v>
      </c>
      <c r="B78" s="15" t="s">
        <v>90</v>
      </c>
      <c r="C78" s="15" t="s">
        <v>16</v>
      </c>
      <c r="D78" s="15">
        <v>10</v>
      </c>
      <c r="E78" s="15">
        <v>25</v>
      </c>
      <c r="F78" s="15">
        <f t="shared" si="2"/>
        <v>250</v>
      </c>
      <c r="G78" s="16"/>
      <c r="H78" s="16"/>
    </row>
    <row r="79" ht="42" customHeight="1" spans="1:8">
      <c r="A79" s="14">
        <v>73</v>
      </c>
      <c r="B79" s="15" t="s">
        <v>91</v>
      </c>
      <c r="C79" s="15" t="s">
        <v>16</v>
      </c>
      <c r="D79" s="15">
        <v>6</v>
      </c>
      <c r="E79" s="15">
        <v>36</v>
      </c>
      <c r="F79" s="15">
        <f t="shared" si="2"/>
        <v>216</v>
      </c>
      <c r="G79" s="16"/>
      <c r="H79" s="16"/>
    </row>
    <row r="80" ht="42" customHeight="1" spans="1:8">
      <c r="A80" s="14">
        <v>74</v>
      </c>
      <c r="B80" s="15" t="s">
        <v>92</v>
      </c>
      <c r="C80" s="15" t="s">
        <v>16</v>
      </c>
      <c r="D80" s="15">
        <v>2</v>
      </c>
      <c r="E80" s="15">
        <v>195</v>
      </c>
      <c r="F80" s="15">
        <f t="shared" si="2"/>
        <v>390</v>
      </c>
      <c r="G80" s="16"/>
      <c r="H80" s="16"/>
    </row>
    <row r="81" ht="42" customHeight="1" spans="1:8">
      <c r="A81" s="14">
        <v>75</v>
      </c>
      <c r="B81" s="15" t="s">
        <v>93</v>
      </c>
      <c r="C81" s="15" t="s">
        <v>67</v>
      </c>
      <c r="D81" s="15">
        <v>10</v>
      </c>
      <c r="E81" s="15">
        <v>35</v>
      </c>
      <c r="F81" s="15">
        <f t="shared" si="2"/>
        <v>350</v>
      </c>
      <c r="G81" s="16"/>
      <c r="H81" s="16"/>
    </row>
    <row r="82" ht="42" customHeight="1" spans="1:8">
      <c r="A82" s="14">
        <v>76</v>
      </c>
      <c r="B82" s="15" t="s">
        <v>94</v>
      </c>
      <c r="C82" s="15" t="s">
        <v>67</v>
      </c>
      <c r="D82" s="15">
        <v>10</v>
      </c>
      <c r="E82" s="15">
        <v>16</v>
      </c>
      <c r="F82" s="15">
        <f t="shared" si="2"/>
        <v>160</v>
      </c>
      <c r="G82" s="16"/>
      <c r="H82" s="16"/>
    </row>
    <row r="83" ht="42" customHeight="1" spans="1:8">
      <c r="A83" s="14">
        <v>77</v>
      </c>
      <c r="B83" s="15" t="s">
        <v>95</v>
      </c>
      <c r="C83" s="15" t="s">
        <v>16</v>
      </c>
      <c r="D83" s="15">
        <v>24</v>
      </c>
      <c r="E83" s="15">
        <v>8</v>
      </c>
      <c r="F83" s="15">
        <f t="shared" si="2"/>
        <v>192</v>
      </c>
      <c r="G83" s="16"/>
      <c r="H83" s="16"/>
    </row>
    <row r="84" ht="42" customHeight="1" spans="1:8">
      <c r="A84" s="14">
        <v>78</v>
      </c>
      <c r="B84" s="15" t="s">
        <v>96</v>
      </c>
      <c r="C84" s="15" t="s">
        <v>16</v>
      </c>
      <c r="D84" s="15">
        <v>10</v>
      </c>
      <c r="E84" s="15">
        <v>7</v>
      </c>
      <c r="F84" s="15">
        <f t="shared" si="2"/>
        <v>70</v>
      </c>
      <c r="G84" s="16"/>
      <c r="H84" s="16"/>
    </row>
    <row r="85" ht="42" customHeight="1" spans="1:8">
      <c r="A85" s="14">
        <v>79</v>
      </c>
      <c r="B85" s="15" t="s">
        <v>97</v>
      </c>
      <c r="C85" s="15" t="s">
        <v>16</v>
      </c>
      <c r="D85" s="15">
        <v>60</v>
      </c>
      <c r="E85" s="15">
        <v>6</v>
      </c>
      <c r="F85" s="15">
        <f t="shared" si="2"/>
        <v>360</v>
      </c>
      <c r="G85" s="16"/>
      <c r="H85" s="16"/>
    </row>
    <row r="86" ht="42" customHeight="1" spans="1:8">
      <c r="A86" s="14">
        <v>80</v>
      </c>
      <c r="B86" s="15" t="s">
        <v>98</v>
      </c>
      <c r="C86" s="15" t="s">
        <v>16</v>
      </c>
      <c r="D86" s="15">
        <v>60</v>
      </c>
      <c r="E86" s="15">
        <v>5</v>
      </c>
      <c r="F86" s="15">
        <f t="shared" si="2"/>
        <v>300</v>
      </c>
      <c r="G86" s="16"/>
      <c r="H86" s="16"/>
    </row>
    <row r="87" ht="42" customHeight="1" spans="1:8">
      <c r="A87" s="14">
        <v>81</v>
      </c>
      <c r="B87" s="15" t="s">
        <v>99</v>
      </c>
      <c r="C87" s="15" t="s">
        <v>16</v>
      </c>
      <c r="D87" s="15">
        <v>12</v>
      </c>
      <c r="E87" s="15">
        <v>8</v>
      </c>
      <c r="F87" s="15">
        <f t="shared" si="2"/>
        <v>96</v>
      </c>
      <c r="G87" s="16"/>
      <c r="H87" s="16"/>
    </row>
    <row r="88" ht="42" customHeight="1" spans="1:8">
      <c r="A88" s="14">
        <v>82</v>
      </c>
      <c r="B88" s="15" t="s">
        <v>100</v>
      </c>
      <c r="C88" s="15" t="s">
        <v>16</v>
      </c>
      <c r="D88" s="15">
        <v>10</v>
      </c>
      <c r="E88" s="15">
        <v>15</v>
      </c>
      <c r="F88" s="15">
        <f t="shared" si="2"/>
        <v>150</v>
      </c>
      <c r="G88" s="16"/>
      <c r="H88" s="16"/>
    </row>
    <row r="89" ht="42" customHeight="1" spans="1:8">
      <c r="A89" s="14">
        <v>83</v>
      </c>
      <c r="B89" s="15" t="s">
        <v>101</v>
      </c>
      <c r="C89" s="15" t="s">
        <v>67</v>
      </c>
      <c r="D89" s="15">
        <v>20</v>
      </c>
      <c r="E89" s="15">
        <v>15</v>
      </c>
      <c r="F89" s="15">
        <f t="shared" si="2"/>
        <v>300</v>
      </c>
      <c r="G89" s="16"/>
      <c r="H89" s="16"/>
    </row>
    <row r="90" ht="47" customHeight="1" spans="1:8">
      <c r="A90" s="14">
        <v>84</v>
      </c>
      <c r="B90" s="15" t="s">
        <v>102</v>
      </c>
      <c r="C90" s="15" t="s">
        <v>75</v>
      </c>
      <c r="D90" s="15">
        <v>1</v>
      </c>
      <c r="E90" s="15">
        <v>598</v>
      </c>
      <c r="F90" s="15">
        <f t="shared" si="2"/>
        <v>598</v>
      </c>
      <c r="G90" s="16"/>
      <c r="H90" s="16"/>
    </row>
    <row r="91" ht="42" customHeight="1" spans="1:8">
      <c r="A91" s="14">
        <v>85</v>
      </c>
      <c r="B91" s="15" t="s">
        <v>103</v>
      </c>
      <c r="C91" s="15" t="s">
        <v>16</v>
      </c>
      <c r="D91" s="15">
        <v>3</v>
      </c>
      <c r="E91" s="15">
        <v>145</v>
      </c>
      <c r="F91" s="15">
        <f t="shared" si="2"/>
        <v>435</v>
      </c>
      <c r="G91" s="17"/>
      <c r="H91" s="17"/>
    </row>
    <row r="92" ht="42" customHeight="1" spans="1:8">
      <c r="A92" s="14">
        <v>86</v>
      </c>
      <c r="B92" s="15" t="s">
        <v>104</v>
      </c>
      <c r="C92" s="15" t="s">
        <v>16</v>
      </c>
      <c r="D92" s="15">
        <v>2</v>
      </c>
      <c r="E92" s="15">
        <v>650</v>
      </c>
      <c r="F92" s="15">
        <f t="shared" si="2"/>
        <v>1300</v>
      </c>
      <c r="G92" s="18"/>
      <c r="H92" s="18"/>
    </row>
    <row r="93" ht="33" customHeight="1" spans="1:8">
      <c r="A93" s="14">
        <v>87</v>
      </c>
      <c r="B93" s="15" t="s">
        <v>105</v>
      </c>
      <c r="C93" s="15" t="s">
        <v>16</v>
      </c>
      <c r="D93" s="15">
        <v>3</v>
      </c>
      <c r="E93" s="15">
        <v>245</v>
      </c>
      <c r="F93" s="15">
        <f t="shared" si="2"/>
        <v>735</v>
      </c>
      <c r="G93" s="17"/>
      <c r="H93" s="17"/>
    </row>
    <row r="94" ht="34" customHeight="1" spans="1:8">
      <c r="A94" s="14">
        <v>88</v>
      </c>
      <c r="B94" s="15" t="s">
        <v>106</v>
      </c>
      <c r="C94" s="15" t="s">
        <v>16</v>
      </c>
      <c r="D94" s="15">
        <v>3</v>
      </c>
      <c r="E94" s="15">
        <v>365</v>
      </c>
      <c r="F94" s="15">
        <f t="shared" si="2"/>
        <v>1095</v>
      </c>
      <c r="G94" s="18"/>
      <c r="H94" s="18"/>
    </row>
    <row r="95" ht="42" customHeight="1" spans="1:8">
      <c r="A95" s="14">
        <v>89</v>
      </c>
      <c r="B95" s="15" t="s">
        <v>107</v>
      </c>
      <c r="C95" s="15" t="s">
        <v>16</v>
      </c>
      <c r="D95" s="15">
        <v>2</v>
      </c>
      <c r="E95" s="15">
        <v>6</v>
      </c>
      <c r="F95" s="15">
        <f t="shared" si="2"/>
        <v>12</v>
      </c>
      <c r="G95" s="16"/>
      <c r="H95" s="16"/>
    </row>
    <row r="96" ht="42" customHeight="1" spans="1:8">
      <c r="A96" s="14">
        <v>90</v>
      </c>
      <c r="B96" s="15" t="s">
        <v>108</v>
      </c>
      <c r="C96" s="15" t="s">
        <v>16</v>
      </c>
      <c r="D96" s="15">
        <v>4</v>
      </c>
      <c r="E96" s="15">
        <v>25</v>
      </c>
      <c r="F96" s="15">
        <f t="shared" si="2"/>
        <v>100</v>
      </c>
      <c r="G96" s="17"/>
      <c r="H96" s="17"/>
    </row>
    <row r="97" ht="42" customHeight="1" spans="1:8">
      <c r="A97" s="14">
        <v>91</v>
      </c>
      <c r="B97" s="15" t="s">
        <v>109</v>
      </c>
      <c r="C97" s="15" t="s">
        <v>16</v>
      </c>
      <c r="D97" s="15">
        <v>4</v>
      </c>
      <c r="E97" s="15">
        <v>35</v>
      </c>
      <c r="F97" s="15">
        <f t="shared" si="2"/>
        <v>140</v>
      </c>
      <c r="G97" s="18"/>
      <c r="H97" s="18"/>
    </row>
    <row r="98" ht="42" customHeight="1" spans="1:8">
      <c r="A98" s="14">
        <v>92</v>
      </c>
      <c r="B98" s="15" t="s">
        <v>110</v>
      </c>
      <c r="C98" s="15" t="s">
        <v>16</v>
      </c>
      <c r="D98" s="15">
        <v>6</v>
      </c>
      <c r="E98" s="15">
        <v>16</v>
      </c>
      <c r="F98" s="15">
        <f t="shared" si="2"/>
        <v>96</v>
      </c>
      <c r="G98" s="16"/>
      <c r="H98" s="16"/>
    </row>
    <row r="99" ht="42" customHeight="1" spans="1:8">
      <c r="A99" s="14">
        <v>93</v>
      </c>
      <c r="B99" s="15" t="s">
        <v>111</v>
      </c>
      <c r="C99" s="15" t="s">
        <v>16</v>
      </c>
      <c r="D99" s="15">
        <v>3</v>
      </c>
      <c r="E99" s="15">
        <v>7</v>
      </c>
      <c r="F99" s="15">
        <f t="shared" si="2"/>
        <v>21</v>
      </c>
      <c r="G99" s="16"/>
      <c r="H99" s="16"/>
    </row>
    <row r="100" ht="42" customHeight="1" spans="1:8">
      <c r="A100" s="14">
        <v>94</v>
      </c>
      <c r="B100" s="15" t="s">
        <v>112</v>
      </c>
      <c r="C100" s="15" t="s">
        <v>16</v>
      </c>
      <c r="D100" s="15">
        <v>6</v>
      </c>
      <c r="E100" s="15">
        <v>4.5</v>
      </c>
      <c r="F100" s="15">
        <f t="shared" si="2"/>
        <v>27</v>
      </c>
      <c r="G100" s="16"/>
      <c r="H100" s="16"/>
    </row>
    <row r="101" ht="42" customHeight="1" spans="1:8">
      <c r="A101" s="14">
        <v>95</v>
      </c>
      <c r="B101" s="15" t="s">
        <v>113</v>
      </c>
      <c r="C101" s="15" t="s">
        <v>63</v>
      </c>
      <c r="D101" s="15">
        <v>10</v>
      </c>
      <c r="E101" s="15">
        <v>25</v>
      </c>
      <c r="F101" s="15">
        <f t="shared" si="2"/>
        <v>250</v>
      </c>
      <c r="G101" s="16"/>
      <c r="H101" s="16"/>
    </row>
    <row r="102" ht="36" customHeight="1" spans="1:8">
      <c r="A102" s="14">
        <v>96</v>
      </c>
      <c r="B102" s="15" t="s">
        <v>114</v>
      </c>
      <c r="C102" s="15" t="s">
        <v>16</v>
      </c>
      <c r="D102" s="15">
        <v>9</v>
      </c>
      <c r="E102" s="15">
        <v>15</v>
      </c>
      <c r="F102" s="15">
        <f t="shared" si="2"/>
        <v>135</v>
      </c>
      <c r="G102" s="16"/>
      <c r="H102" s="16"/>
    </row>
    <row r="103" ht="35" customHeight="1" spans="1:8">
      <c r="A103" s="14">
        <v>97</v>
      </c>
      <c r="B103" s="15" t="s">
        <v>115</v>
      </c>
      <c r="C103" s="15" t="s">
        <v>16</v>
      </c>
      <c r="D103" s="15">
        <v>5</v>
      </c>
      <c r="E103" s="15">
        <v>75</v>
      </c>
      <c r="F103" s="15">
        <f t="shared" si="2"/>
        <v>375</v>
      </c>
      <c r="G103" s="17"/>
      <c r="H103" s="17"/>
    </row>
    <row r="104" ht="34" customHeight="1" spans="1:8">
      <c r="A104" s="14">
        <v>98</v>
      </c>
      <c r="B104" s="15" t="s">
        <v>116</v>
      </c>
      <c r="C104" s="15" t="s">
        <v>16</v>
      </c>
      <c r="D104" s="15">
        <v>2</v>
      </c>
      <c r="E104" s="15">
        <v>85</v>
      </c>
      <c r="F104" s="15">
        <f t="shared" ref="F104:F134" si="3">E104*D104</f>
        <v>170</v>
      </c>
      <c r="G104" s="18"/>
      <c r="H104" s="18"/>
    </row>
    <row r="105" ht="42" customHeight="1" spans="1:8">
      <c r="A105" s="14">
        <v>99</v>
      </c>
      <c r="B105" s="15" t="s">
        <v>117</v>
      </c>
      <c r="C105" s="15" t="s">
        <v>16</v>
      </c>
      <c r="D105" s="15">
        <v>5</v>
      </c>
      <c r="E105" s="15">
        <v>5</v>
      </c>
      <c r="F105" s="15">
        <f t="shared" si="3"/>
        <v>25</v>
      </c>
      <c r="G105" s="16"/>
      <c r="H105" s="16"/>
    </row>
    <row r="106" ht="42" customHeight="1" spans="1:8">
      <c r="A106" s="14">
        <v>100</v>
      </c>
      <c r="B106" s="15" t="s">
        <v>118</v>
      </c>
      <c r="C106" s="15" t="s">
        <v>75</v>
      </c>
      <c r="D106" s="15">
        <v>1</v>
      </c>
      <c r="E106" s="15">
        <v>265</v>
      </c>
      <c r="F106" s="15">
        <f t="shared" si="3"/>
        <v>265</v>
      </c>
      <c r="G106" s="16"/>
      <c r="H106" s="16"/>
    </row>
    <row r="107" ht="42" customHeight="1" spans="1:8">
      <c r="A107" s="14">
        <v>101</v>
      </c>
      <c r="B107" s="15" t="s">
        <v>119</v>
      </c>
      <c r="C107" s="15" t="s">
        <v>75</v>
      </c>
      <c r="D107" s="15">
        <v>1</v>
      </c>
      <c r="E107" s="15">
        <v>165</v>
      </c>
      <c r="F107" s="15">
        <f t="shared" si="3"/>
        <v>165</v>
      </c>
      <c r="G107" s="16"/>
      <c r="H107" s="16"/>
    </row>
    <row r="108" ht="42" customHeight="1" spans="1:8">
      <c r="A108" s="14">
        <v>102</v>
      </c>
      <c r="B108" s="15" t="s">
        <v>120</v>
      </c>
      <c r="C108" s="15" t="s">
        <v>16</v>
      </c>
      <c r="D108" s="15">
        <v>6</v>
      </c>
      <c r="E108" s="15">
        <v>68</v>
      </c>
      <c r="F108" s="15">
        <f t="shared" si="3"/>
        <v>408</v>
      </c>
      <c r="G108" s="17"/>
      <c r="H108" s="17"/>
    </row>
    <row r="109" ht="42" customHeight="1" spans="1:8">
      <c r="A109" s="14">
        <v>103</v>
      </c>
      <c r="B109" s="15" t="s">
        <v>121</v>
      </c>
      <c r="C109" s="15" t="s">
        <v>16</v>
      </c>
      <c r="D109" s="15">
        <v>10</v>
      </c>
      <c r="E109" s="15">
        <v>62</v>
      </c>
      <c r="F109" s="15">
        <f t="shared" si="3"/>
        <v>620</v>
      </c>
      <c r="G109" s="21"/>
      <c r="H109" s="21"/>
    </row>
    <row r="110" ht="42" customHeight="1" spans="1:8">
      <c r="A110" s="14">
        <v>104</v>
      </c>
      <c r="B110" s="15" t="s">
        <v>122</v>
      </c>
      <c r="C110" s="15" t="s">
        <v>16</v>
      </c>
      <c r="D110" s="15">
        <v>20</v>
      </c>
      <c r="E110" s="15">
        <v>55</v>
      </c>
      <c r="F110" s="15">
        <f t="shared" si="3"/>
        <v>1100</v>
      </c>
      <c r="G110" s="18"/>
      <c r="H110" s="18"/>
    </row>
    <row r="111" ht="42" customHeight="1" spans="1:8">
      <c r="A111" s="14">
        <v>105</v>
      </c>
      <c r="B111" s="15" t="s">
        <v>123</v>
      </c>
      <c r="C111" s="15" t="s">
        <v>16</v>
      </c>
      <c r="D111" s="15">
        <v>15</v>
      </c>
      <c r="E111" s="15">
        <v>45</v>
      </c>
      <c r="F111" s="15">
        <f t="shared" si="3"/>
        <v>675</v>
      </c>
      <c r="G111" s="18"/>
      <c r="H111" s="18"/>
    </row>
    <row r="112" ht="42" customHeight="1" spans="1:8">
      <c r="A112" s="14">
        <v>106</v>
      </c>
      <c r="B112" s="15" t="s">
        <v>124</v>
      </c>
      <c r="C112" s="15" t="s">
        <v>16</v>
      </c>
      <c r="D112" s="15">
        <v>40</v>
      </c>
      <c r="E112" s="15">
        <v>36</v>
      </c>
      <c r="F112" s="15">
        <f t="shared" si="3"/>
        <v>1440</v>
      </c>
      <c r="G112" s="16"/>
      <c r="H112" s="16"/>
    </row>
    <row r="113" ht="42" customHeight="1" spans="1:8">
      <c r="A113" s="14">
        <v>107</v>
      </c>
      <c r="B113" s="15" t="s">
        <v>125</v>
      </c>
      <c r="C113" s="15" t="s">
        <v>16</v>
      </c>
      <c r="D113" s="15">
        <v>10</v>
      </c>
      <c r="E113" s="15">
        <v>38</v>
      </c>
      <c r="F113" s="15">
        <f t="shared" si="3"/>
        <v>380</v>
      </c>
      <c r="G113" s="16"/>
      <c r="H113" s="16"/>
    </row>
    <row r="114" ht="42" customHeight="1" spans="1:8">
      <c r="A114" s="14">
        <v>108</v>
      </c>
      <c r="B114" s="15" t="s">
        <v>126</v>
      </c>
      <c r="C114" s="15" t="s">
        <v>67</v>
      </c>
      <c r="D114" s="15">
        <v>50</v>
      </c>
      <c r="E114" s="15">
        <v>2</v>
      </c>
      <c r="F114" s="15">
        <f t="shared" si="3"/>
        <v>100</v>
      </c>
      <c r="G114" s="16"/>
      <c r="H114" s="16"/>
    </row>
    <row r="115" ht="42" customHeight="1" spans="1:8">
      <c r="A115" s="14">
        <v>109</v>
      </c>
      <c r="B115" s="15" t="s">
        <v>127</v>
      </c>
      <c r="C115" s="15" t="s">
        <v>16</v>
      </c>
      <c r="D115" s="15">
        <v>10</v>
      </c>
      <c r="E115" s="15">
        <v>35</v>
      </c>
      <c r="F115" s="15">
        <f t="shared" si="3"/>
        <v>350</v>
      </c>
      <c r="G115" s="16" t="str">
        <f t="shared" ref="G115:G117" si="4">_xlfn.DISPIMG("ID_A21439894A6D455089052CE7FB2ED229",1)</f>
        <v>=DISPIMG("ID_A21439894A6D455089052CE7FB2ED229",1)</v>
      </c>
      <c r="H115" s="16"/>
    </row>
    <row r="116" ht="42" customHeight="1" spans="1:8">
      <c r="A116" s="14">
        <v>110</v>
      </c>
      <c r="B116" s="15" t="s">
        <v>128</v>
      </c>
      <c r="C116" s="15" t="s">
        <v>16</v>
      </c>
      <c r="D116" s="15">
        <v>10</v>
      </c>
      <c r="E116" s="15">
        <v>22</v>
      </c>
      <c r="F116" s="15">
        <f t="shared" si="3"/>
        <v>220</v>
      </c>
      <c r="G116" s="16" t="str">
        <f t="shared" si="4"/>
        <v>=DISPIMG("ID_A21439894A6D455089052CE7FB2ED229",1)</v>
      </c>
      <c r="H116" s="16"/>
    </row>
    <row r="117" ht="42" customHeight="1" spans="1:8">
      <c r="A117" s="14">
        <v>111</v>
      </c>
      <c r="B117" s="15" t="s">
        <v>129</v>
      </c>
      <c r="C117" s="15" t="s">
        <v>16</v>
      </c>
      <c r="D117" s="15">
        <v>10</v>
      </c>
      <c r="E117" s="15">
        <v>12</v>
      </c>
      <c r="F117" s="15">
        <f t="shared" si="3"/>
        <v>120</v>
      </c>
      <c r="G117" s="16" t="str">
        <f t="shared" si="4"/>
        <v>=DISPIMG("ID_A21439894A6D455089052CE7FB2ED229",1)</v>
      </c>
      <c r="H117" s="16"/>
    </row>
    <row r="118" ht="42" customHeight="1" spans="1:8">
      <c r="A118" s="14">
        <v>112</v>
      </c>
      <c r="B118" s="15" t="s">
        <v>130</v>
      </c>
      <c r="C118" s="15" t="s">
        <v>16</v>
      </c>
      <c r="D118" s="15">
        <v>40</v>
      </c>
      <c r="E118" s="15">
        <v>26</v>
      </c>
      <c r="F118" s="15">
        <f t="shared" si="3"/>
        <v>1040</v>
      </c>
      <c r="G118" s="16"/>
      <c r="H118" s="16"/>
    </row>
    <row r="119" ht="42" customHeight="1" spans="1:8">
      <c r="A119" s="14">
        <v>113</v>
      </c>
      <c r="B119" s="15" t="s">
        <v>131</v>
      </c>
      <c r="C119" s="15" t="s">
        <v>16</v>
      </c>
      <c r="D119" s="15">
        <v>20</v>
      </c>
      <c r="E119" s="15">
        <v>24</v>
      </c>
      <c r="F119" s="15">
        <f t="shared" si="3"/>
        <v>480</v>
      </c>
      <c r="G119" s="16"/>
      <c r="H119" s="16"/>
    </row>
    <row r="120" ht="42" customHeight="1" spans="1:8">
      <c r="A120" s="14">
        <v>114</v>
      </c>
      <c r="B120" s="15" t="s">
        <v>132</v>
      </c>
      <c r="C120" s="15" t="s">
        <v>16</v>
      </c>
      <c r="D120" s="15">
        <v>15</v>
      </c>
      <c r="E120" s="15">
        <v>12</v>
      </c>
      <c r="F120" s="15">
        <f t="shared" si="3"/>
        <v>180</v>
      </c>
      <c r="G120" s="16"/>
      <c r="H120" s="16"/>
    </row>
    <row r="121" ht="42" customHeight="1" spans="1:8">
      <c r="A121" s="14">
        <v>115</v>
      </c>
      <c r="B121" s="15" t="s">
        <v>133</v>
      </c>
      <c r="C121" s="15" t="s">
        <v>16</v>
      </c>
      <c r="D121" s="15">
        <v>15</v>
      </c>
      <c r="E121" s="15">
        <v>10</v>
      </c>
      <c r="F121" s="15">
        <f t="shared" si="3"/>
        <v>150</v>
      </c>
      <c r="G121" s="16"/>
      <c r="H121" s="16"/>
    </row>
    <row r="122" ht="42" customHeight="1" spans="1:8">
      <c r="A122" s="14">
        <v>116</v>
      </c>
      <c r="B122" s="15" t="s">
        <v>134</v>
      </c>
      <c r="C122" s="15" t="s">
        <v>16</v>
      </c>
      <c r="D122" s="15">
        <v>4</v>
      </c>
      <c r="E122" s="15">
        <v>65</v>
      </c>
      <c r="F122" s="15">
        <f t="shared" si="3"/>
        <v>260</v>
      </c>
      <c r="G122" s="16"/>
      <c r="H122" s="16"/>
    </row>
    <row r="123" ht="42" customHeight="1" spans="1:8">
      <c r="A123" s="14">
        <v>117</v>
      </c>
      <c r="B123" s="15" t="s">
        <v>135</v>
      </c>
      <c r="C123" s="15" t="s">
        <v>16</v>
      </c>
      <c r="D123" s="15">
        <v>15</v>
      </c>
      <c r="E123" s="15">
        <v>29</v>
      </c>
      <c r="F123" s="15">
        <f t="shared" si="3"/>
        <v>435</v>
      </c>
      <c r="G123" s="16"/>
      <c r="H123" s="16"/>
    </row>
    <row r="124" ht="42" customHeight="1" spans="1:8">
      <c r="A124" s="14">
        <v>118</v>
      </c>
      <c r="B124" s="15" t="s">
        <v>136</v>
      </c>
      <c r="C124" s="15" t="s">
        <v>16</v>
      </c>
      <c r="D124" s="15">
        <v>3</v>
      </c>
      <c r="E124" s="15">
        <v>46</v>
      </c>
      <c r="F124" s="15">
        <f t="shared" si="3"/>
        <v>138</v>
      </c>
      <c r="G124" s="16"/>
      <c r="H124" s="16"/>
    </row>
    <row r="125" ht="42" customHeight="1" spans="1:8">
      <c r="A125" s="14">
        <v>119</v>
      </c>
      <c r="B125" s="15" t="s">
        <v>137</v>
      </c>
      <c r="C125" s="15" t="s">
        <v>75</v>
      </c>
      <c r="D125" s="15">
        <v>4</v>
      </c>
      <c r="E125" s="15">
        <v>95</v>
      </c>
      <c r="F125" s="15">
        <f t="shared" si="3"/>
        <v>380</v>
      </c>
      <c r="G125" s="16"/>
      <c r="H125" s="16"/>
    </row>
    <row r="126" ht="42" customHeight="1" spans="1:8">
      <c r="A126" s="14">
        <v>120</v>
      </c>
      <c r="B126" s="15" t="s">
        <v>138</v>
      </c>
      <c r="C126" s="15" t="s">
        <v>75</v>
      </c>
      <c r="D126" s="15">
        <v>1</v>
      </c>
      <c r="E126" s="15">
        <v>125</v>
      </c>
      <c r="F126" s="15">
        <f t="shared" si="3"/>
        <v>125</v>
      </c>
      <c r="G126" s="16"/>
      <c r="H126" s="16"/>
    </row>
    <row r="127" ht="42" customHeight="1" spans="1:8">
      <c r="A127" s="14">
        <v>121</v>
      </c>
      <c r="B127" s="15" t="s">
        <v>139</v>
      </c>
      <c r="C127" s="15" t="s">
        <v>75</v>
      </c>
      <c r="D127" s="15">
        <v>1</v>
      </c>
      <c r="E127" s="15">
        <v>2980</v>
      </c>
      <c r="F127" s="15">
        <f t="shared" si="3"/>
        <v>2980</v>
      </c>
      <c r="G127" s="16"/>
      <c r="H127" s="16"/>
    </row>
    <row r="128" ht="42" customHeight="1" spans="1:8">
      <c r="A128" s="14">
        <v>122</v>
      </c>
      <c r="B128" s="15" t="s">
        <v>140</v>
      </c>
      <c r="C128" s="15" t="s">
        <v>75</v>
      </c>
      <c r="D128" s="15">
        <v>1</v>
      </c>
      <c r="E128" s="15">
        <v>366</v>
      </c>
      <c r="F128" s="15">
        <f t="shared" si="3"/>
        <v>366</v>
      </c>
      <c r="G128" s="16"/>
      <c r="H128" s="16"/>
    </row>
    <row r="129" ht="42" customHeight="1" spans="1:8">
      <c r="A129" s="14">
        <v>123</v>
      </c>
      <c r="B129" s="15" t="s">
        <v>141</v>
      </c>
      <c r="C129" s="15" t="s">
        <v>75</v>
      </c>
      <c r="D129" s="15">
        <v>2</v>
      </c>
      <c r="E129" s="15">
        <v>286</v>
      </c>
      <c r="F129" s="15">
        <f t="shared" si="3"/>
        <v>572</v>
      </c>
      <c r="G129" s="16"/>
      <c r="H129" s="16"/>
    </row>
    <row r="130" ht="53" customHeight="1" spans="1:8">
      <c r="A130" s="14">
        <v>124</v>
      </c>
      <c r="B130" s="15" t="s">
        <v>142</v>
      </c>
      <c r="C130" s="15" t="s">
        <v>75</v>
      </c>
      <c r="D130" s="15">
        <v>3</v>
      </c>
      <c r="E130" s="15">
        <v>226</v>
      </c>
      <c r="F130" s="15">
        <f t="shared" si="3"/>
        <v>678</v>
      </c>
      <c r="G130" s="16"/>
      <c r="H130" s="16"/>
    </row>
    <row r="131" ht="48" customHeight="1" spans="1:8">
      <c r="A131" s="14">
        <v>125</v>
      </c>
      <c r="B131" s="15" t="s">
        <v>143</v>
      </c>
      <c r="C131" s="15" t="s">
        <v>75</v>
      </c>
      <c r="D131" s="15">
        <v>2</v>
      </c>
      <c r="E131" s="15">
        <v>1280</v>
      </c>
      <c r="F131" s="15">
        <f t="shared" si="3"/>
        <v>2560</v>
      </c>
      <c r="G131" s="16" t="str">
        <f>_xlfn.DISPIMG("ID_540C501966624D03BAF4569AA9BB1DCC",1)</f>
        <v>=DISPIMG("ID_540C501966624D03BAF4569AA9BB1DCC",1)</v>
      </c>
      <c r="H131" s="16"/>
    </row>
    <row r="132" ht="42" customHeight="1" spans="1:8">
      <c r="A132" s="14">
        <v>126</v>
      </c>
      <c r="B132" s="15" t="s">
        <v>144</v>
      </c>
      <c r="C132" s="15" t="s">
        <v>75</v>
      </c>
      <c r="D132" s="15">
        <v>15</v>
      </c>
      <c r="E132" s="15">
        <v>98</v>
      </c>
      <c r="F132" s="15">
        <f t="shared" si="3"/>
        <v>1470</v>
      </c>
      <c r="G132" s="16"/>
      <c r="H132" s="16"/>
    </row>
    <row r="133" ht="42" customHeight="1" spans="1:8">
      <c r="A133" s="14">
        <v>127</v>
      </c>
      <c r="B133" s="15" t="s">
        <v>145</v>
      </c>
      <c r="C133" s="15" t="s">
        <v>146</v>
      </c>
      <c r="D133" s="15">
        <v>2</v>
      </c>
      <c r="E133" s="15">
        <v>295</v>
      </c>
      <c r="F133" s="15">
        <f t="shared" si="3"/>
        <v>590</v>
      </c>
      <c r="G133" s="16"/>
      <c r="H133" s="16"/>
    </row>
    <row r="134" ht="42" customHeight="1" spans="1:8">
      <c r="A134" s="14">
        <v>128</v>
      </c>
      <c r="B134" s="15" t="s">
        <v>147</v>
      </c>
      <c r="C134" s="15" t="s">
        <v>75</v>
      </c>
      <c r="D134" s="15">
        <v>2</v>
      </c>
      <c r="E134" s="15">
        <v>185</v>
      </c>
      <c r="F134" s="15">
        <f t="shared" si="3"/>
        <v>370</v>
      </c>
      <c r="G134" s="16"/>
      <c r="H134" s="16"/>
    </row>
    <row r="135" ht="42" customHeight="1" spans="1:8">
      <c r="A135" s="22" t="s">
        <v>148</v>
      </c>
      <c r="B135" s="23"/>
      <c r="C135" s="23"/>
      <c r="D135" s="23"/>
      <c r="E135" s="24"/>
      <c r="F135" s="15">
        <f>SUM(F7:F134)</f>
        <v>71398</v>
      </c>
      <c r="G135" s="25"/>
      <c r="H135" s="25"/>
    </row>
    <row r="136" ht="42" customHeight="1" spans="1:8">
      <c r="A136" s="26" t="s">
        <v>149</v>
      </c>
      <c r="B136" s="27"/>
      <c r="C136" s="27"/>
      <c r="D136" s="27"/>
      <c r="E136" s="27"/>
      <c r="F136" s="27"/>
      <c r="G136" s="27"/>
      <c r="H136" s="27"/>
    </row>
    <row r="137" ht="18.75" spans="1:8">
      <c r="A137" s="28" t="s">
        <v>150</v>
      </c>
      <c r="B137" s="28"/>
      <c r="C137" s="29"/>
      <c r="D137" s="29"/>
      <c r="E137" s="30" t="s">
        <v>151</v>
      </c>
      <c r="F137" s="31">
        <f>G96</f>
        <v>0</v>
      </c>
      <c r="G137" s="31"/>
      <c r="H137" s="32"/>
    </row>
    <row r="138" ht="18.75" spans="1:8">
      <c r="A138" s="28"/>
      <c r="B138" s="28"/>
      <c r="C138" s="33" t="s">
        <v>152</v>
      </c>
      <c r="D138" s="33"/>
      <c r="E138" s="34"/>
      <c r="F138" s="30"/>
      <c r="G138" s="30"/>
      <c r="H138" s="35"/>
    </row>
    <row r="139" ht="18.75" spans="1:8">
      <c r="A139" s="28"/>
      <c r="B139" s="28"/>
      <c r="C139" s="36" t="s">
        <v>153</v>
      </c>
      <c r="D139" s="36"/>
      <c r="E139" s="36"/>
      <c r="F139" s="37" t="s">
        <v>154</v>
      </c>
      <c r="G139" s="37"/>
      <c r="H139" s="38"/>
    </row>
    <row r="140" ht="18.75" spans="1:8">
      <c r="A140" s="28"/>
      <c r="B140" s="28"/>
      <c r="C140" s="36" t="s">
        <v>155</v>
      </c>
      <c r="D140" s="36"/>
      <c r="E140" s="36"/>
      <c r="F140" s="39"/>
      <c r="G140" s="39"/>
      <c r="H140" s="40"/>
    </row>
    <row r="141" ht="28" customHeight="1" spans="1:8">
      <c r="A141" s="28"/>
      <c r="B141" s="28"/>
      <c r="C141" s="41" t="s">
        <v>156</v>
      </c>
      <c r="D141" s="41"/>
      <c r="E141" s="41"/>
      <c r="F141" s="42"/>
      <c r="G141" s="42"/>
      <c r="H141" s="43"/>
    </row>
    <row r="142" ht="66" customHeight="1" spans="1:8">
      <c r="A142" s="28"/>
      <c r="B142" s="28"/>
      <c r="C142" s="44" t="s">
        <v>157</v>
      </c>
      <c r="D142" s="44"/>
      <c r="E142" s="44"/>
      <c r="F142" s="44"/>
      <c r="G142" s="44"/>
      <c r="H142" s="45"/>
    </row>
    <row r="143" ht="83" customHeight="1" spans="1:8">
      <c r="A143" s="28"/>
      <c r="B143" s="28"/>
      <c r="C143" s="44" t="s">
        <v>158</v>
      </c>
      <c r="D143" s="44"/>
      <c r="E143" s="44"/>
      <c r="F143" s="44"/>
      <c r="G143" s="44"/>
      <c r="H143" s="45"/>
    </row>
  </sheetData>
  <mergeCells count="24">
    <mergeCell ref="C1:H1"/>
    <mergeCell ref="C2:H2"/>
    <mergeCell ref="C3:H3"/>
    <mergeCell ref="C4:H4"/>
    <mergeCell ref="A5:B5"/>
    <mergeCell ref="C5:D5"/>
    <mergeCell ref="E5:H5"/>
    <mergeCell ref="A135:E135"/>
    <mergeCell ref="A136:H136"/>
    <mergeCell ref="F137:G137"/>
    <mergeCell ref="C138:D138"/>
    <mergeCell ref="C141:E141"/>
    <mergeCell ref="C142:G142"/>
    <mergeCell ref="C143:G143"/>
    <mergeCell ref="G18:G19"/>
    <mergeCell ref="G29:G30"/>
    <mergeCell ref="G71:G73"/>
    <mergeCell ref="G91:G92"/>
    <mergeCell ref="G93:G94"/>
    <mergeCell ref="G96:G97"/>
    <mergeCell ref="G103:G104"/>
    <mergeCell ref="G108:G110"/>
    <mergeCell ref="A1:B4"/>
    <mergeCell ref="A137:B14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长沙嘉美酒店用品公司售后服务中心</cp:lastModifiedBy>
  <dcterms:created xsi:type="dcterms:W3CDTF">2024-12-14T04:48:00Z</dcterms:created>
  <dcterms:modified xsi:type="dcterms:W3CDTF">2024-12-20T06:52:36Z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1ED0D5A8FAAF40E19568CBC7530D7A1E_11</vt:lpwstr>
  </property>
  <property fmtid="{D5CDD505-2E9C-101B-9397-08002B2CF9AE}" pid="3" name="KSOProductBuildVer">
    <vt:lpwstr>2052-12.1.0.19302</vt:lpwstr>
  </property>
</Properties>
</file>