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gwenyun\桌面\工作内容\工作内容\合同\2025年度外协工作\内外协项目\★光纤终端制作\H2791-94光纤终端制作\询价方案\"/>
    </mc:Choice>
  </mc:AlternateContent>
  <bookViews>
    <workbookView xWindow="360" yWindow="135" windowWidth="15600" windowHeight="11760" activeTab="2"/>
  </bookViews>
  <sheets>
    <sheet name="1.汇总表" sheetId="3" r:id="rId1"/>
    <sheet name="2.合计分值" sheetId="6" r:id="rId2"/>
    <sheet name="3.综合能力评分" sheetId="5" r:id="rId3"/>
    <sheet name="4.价格评分" sheetId="1" r:id="rId4"/>
  </sheets>
  <calcPr calcId="152511"/>
</workbook>
</file>

<file path=xl/calcChain.xml><?xml version="1.0" encoding="utf-8"?>
<calcChain xmlns="http://schemas.openxmlformats.org/spreadsheetml/2006/main">
  <c r="J8" i="6" l="1"/>
  <c r="J7" i="6"/>
  <c r="J6" i="6"/>
  <c r="J5" i="6"/>
  <c r="G6" i="3" l="1"/>
  <c r="G5" i="3"/>
  <c r="G12" i="1"/>
  <c r="H12" i="1"/>
  <c r="J12" i="1" l="1"/>
  <c r="K12" i="1" s="1"/>
  <c r="G4" i="3"/>
  <c r="G3" i="3"/>
  <c r="G11" i="1" l="1"/>
  <c r="H11" i="1" l="1"/>
  <c r="J11" i="1" s="1"/>
  <c r="G13" i="1"/>
  <c r="H13" i="1"/>
  <c r="H10" i="1"/>
  <c r="G10" i="1"/>
  <c r="J10" i="1" l="1"/>
  <c r="K10" i="1" s="1"/>
  <c r="J13" i="1"/>
  <c r="K13" i="1" s="1"/>
  <c r="K11" i="1"/>
</calcChain>
</file>

<file path=xl/sharedStrings.xml><?xml version="1.0" encoding="utf-8"?>
<sst xmlns="http://schemas.openxmlformats.org/spreadsheetml/2006/main" count="67" uniqueCount="62">
  <si>
    <t>价格得分值为采用差值法，按照各竞优人的报价按百分制进行计算的分值。
注解：差值法：
价格得分=100-（1-λ）[（Vi-Vmin）/（Vmax-Vmin）]*100
Vi：竞优人报价
Vmax：所有竞优人报价中的最高价；
Vmin：所有竞优人报价中的最低价；
λ：调节系数，当竞优厂家为2家时，λ=0.8；当竞优厂家为3或4家时，λ=0.7；当竞优厂家为5家及以上时，λ=0.6。</t>
    <phoneticPr fontId="1" type="noConversion"/>
  </si>
  <si>
    <t>序号</t>
    <phoneticPr fontId="1" type="noConversion"/>
  </si>
  <si>
    <t>项目</t>
    <phoneticPr fontId="1" type="noConversion"/>
  </si>
  <si>
    <t>序号</t>
    <phoneticPr fontId="1" type="noConversion"/>
  </si>
  <si>
    <t>单位</t>
    <phoneticPr fontId="1" type="noConversion"/>
  </si>
  <si>
    <t>项目</t>
    <phoneticPr fontId="1" type="noConversion"/>
  </si>
  <si>
    <t>合计分值</t>
    <phoneticPr fontId="1" type="noConversion"/>
  </si>
  <si>
    <t>排名</t>
    <phoneticPr fontId="1" type="noConversion"/>
  </si>
  <si>
    <t>得分</t>
    <phoneticPr fontId="1" type="noConversion"/>
  </si>
  <si>
    <t>备注</t>
    <phoneticPr fontId="1" type="noConversion"/>
  </si>
  <si>
    <t>厂家名称</t>
    <phoneticPr fontId="4" type="noConversion"/>
  </si>
  <si>
    <t>厂家报价</t>
    <phoneticPr fontId="4" type="noConversion"/>
  </si>
  <si>
    <t>基本分</t>
    <phoneticPr fontId="4" type="noConversion"/>
  </si>
  <si>
    <t>最高价</t>
    <phoneticPr fontId="4" type="noConversion"/>
  </si>
  <si>
    <t>最低价</t>
    <phoneticPr fontId="4" type="noConversion"/>
  </si>
  <si>
    <t>λ</t>
    <phoneticPr fontId="4" type="noConversion"/>
  </si>
  <si>
    <t>得分</t>
    <phoneticPr fontId="4" type="noConversion"/>
  </si>
  <si>
    <r>
      <t>v</t>
    </r>
    <r>
      <rPr>
        <vertAlign val="subscript"/>
        <sz val="12"/>
        <color indexed="8"/>
        <rFont val="宋体"/>
        <family val="3"/>
        <charset val="134"/>
      </rPr>
      <t>i-</t>
    </r>
    <r>
      <rPr>
        <sz val="12"/>
        <color indexed="8"/>
        <rFont val="宋体"/>
        <family val="3"/>
        <charset val="134"/>
      </rPr>
      <t>v</t>
    </r>
    <r>
      <rPr>
        <vertAlign val="subscript"/>
        <sz val="12"/>
        <color indexed="8"/>
        <rFont val="宋体"/>
        <family val="3"/>
        <charset val="134"/>
      </rPr>
      <t>min</t>
    </r>
    <phoneticPr fontId="4" type="noConversion"/>
  </si>
  <si>
    <r>
      <t>v</t>
    </r>
    <r>
      <rPr>
        <vertAlign val="subscript"/>
        <sz val="12"/>
        <color indexed="8"/>
        <rFont val="宋体"/>
        <family val="3"/>
        <charset val="134"/>
      </rPr>
      <t>max</t>
    </r>
    <r>
      <rPr>
        <sz val="12"/>
        <color theme="1"/>
        <rFont val="宋体"/>
        <family val="3"/>
        <charset val="134"/>
        <scheme val="minor"/>
      </rPr>
      <t>-v</t>
    </r>
    <r>
      <rPr>
        <vertAlign val="subscript"/>
        <sz val="12"/>
        <color indexed="8"/>
        <rFont val="宋体"/>
        <family val="3"/>
        <charset val="134"/>
      </rPr>
      <t>min</t>
    </r>
    <phoneticPr fontId="4" type="noConversion"/>
  </si>
  <si>
    <r>
      <t>(1-</t>
    </r>
    <r>
      <rPr>
        <sz val="12"/>
        <color indexed="8"/>
        <rFont val="宋体"/>
        <family val="3"/>
        <charset val="134"/>
      </rPr>
      <t>λ)</t>
    </r>
    <r>
      <rPr>
        <sz val="12"/>
        <color theme="1"/>
        <rFont val="宋体"/>
        <family val="3"/>
        <charset val="134"/>
        <scheme val="minor"/>
      </rPr>
      <t>(vi-vmin/vmax-vmin)*100</t>
    </r>
    <phoneticPr fontId="4" type="noConversion"/>
  </si>
  <si>
    <t>内容</t>
  </si>
  <si>
    <t>分值</t>
  </si>
  <si>
    <t>构成</t>
  </si>
  <si>
    <t>编列内容及评分标准</t>
  </si>
  <si>
    <t>得分</t>
  </si>
  <si>
    <t>评分标准（100分）</t>
  </si>
  <si>
    <t>能力及资源配置</t>
  </si>
  <si>
    <t>质量保证措施</t>
  </si>
  <si>
    <t>响应速度及进度保障</t>
  </si>
  <si>
    <t>安全、环保及保密保证措施</t>
  </si>
  <si>
    <t>合计</t>
  </si>
  <si>
    <t>人员、自有设备设施较少，基本满足本项目要求，得满分的0-50%；</t>
  </si>
  <si>
    <t>制定或实施的质量控制措施有效，风险评估与控制措施合理，得满分80-100%；</t>
  </si>
  <si>
    <t>制定或实施的质量控制措施有效，风险评估与控制措基本满足，得满分的50-80%；</t>
  </si>
  <si>
    <t>制定或实施的质量控制措施有效，风险评估与控制措不满足或部分满足，得满分的0-50%；</t>
  </si>
  <si>
    <t>施工组织、资源调配、生产进度保证措施全面，施工响应迅速得，得满分的80-100%分；</t>
  </si>
  <si>
    <t>施工组织、资源调配、生产进度保证措施较少，施工响应不及时，得满分的0-50%</t>
  </si>
  <si>
    <r>
      <t>人员、自有设备设施充足，充分满足本项目要求，得满分的</t>
    </r>
    <r>
      <rPr>
        <sz val="10"/>
        <color rgb="FF000000"/>
        <rFont val="宋体"/>
        <family val="3"/>
        <charset val="134"/>
        <scheme val="minor"/>
      </rPr>
      <t>80-100%</t>
    </r>
    <r>
      <rPr>
        <sz val="10"/>
        <color theme="1"/>
        <rFont val="宋体"/>
        <family val="3"/>
        <charset val="134"/>
        <scheme val="minor"/>
      </rPr>
      <t>；</t>
    </r>
  </si>
  <si>
    <r>
      <t>人员、自有设备设施较足，可满足本项目要求，得满分的</t>
    </r>
    <r>
      <rPr>
        <sz val="10"/>
        <color rgb="FF000000"/>
        <rFont val="宋体"/>
        <family val="3"/>
        <charset val="134"/>
        <scheme val="minor"/>
      </rPr>
      <t>50-80%</t>
    </r>
    <r>
      <rPr>
        <sz val="10"/>
        <color theme="1"/>
        <rFont val="宋体"/>
        <family val="3"/>
        <charset val="134"/>
        <scheme val="minor"/>
      </rPr>
      <t>；</t>
    </r>
  </si>
  <si>
    <r>
      <t>施工组织、资源调配、生产进度保证措施一般，施工响应及时得，</t>
    </r>
    <r>
      <rPr>
        <sz val="10"/>
        <color theme="1"/>
        <rFont val="宋体"/>
        <family val="3"/>
        <charset val="134"/>
        <scheme val="minor"/>
      </rPr>
      <t>得满分的</t>
    </r>
    <r>
      <rPr>
        <sz val="10"/>
        <color rgb="FF000000"/>
        <rFont val="宋体"/>
        <family val="3"/>
        <charset val="134"/>
        <scheme val="minor"/>
      </rPr>
      <t>50-80%；</t>
    </r>
  </si>
  <si>
    <r>
      <t>安全、环保及保密措施方案合理、可靠、针对性强得</t>
    </r>
    <r>
      <rPr>
        <sz val="10"/>
        <color theme="1"/>
        <rFont val="宋体"/>
        <family val="3"/>
        <charset val="134"/>
        <scheme val="minor"/>
      </rPr>
      <t>满分的</t>
    </r>
    <r>
      <rPr>
        <sz val="10"/>
        <color rgb="FF000000"/>
        <rFont val="宋体"/>
        <family val="3"/>
        <charset val="134"/>
        <scheme val="minor"/>
      </rPr>
      <t>80-100%；</t>
    </r>
  </si>
  <si>
    <r>
      <t>安全、环保及保密措施方案较合理、较可靠、针对性一般得</t>
    </r>
    <r>
      <rPr>
        <sz val="10"/>
        <color theme="1"/>
        <rFont val="宋体"/>
        <family val="3"/>
        <charset val="134"/>
        <scheme val="minor"/>
      </rPr>
      <t>满分的</t>
    </r>
    <r>
      <rPr>
        <sz val="10"/>
        <color rgb="FF000000"/>
        <rFont val="宋体"/>
        <family val="3"/>
        <charset val="134"/>
        <scheme val="minor"/>
      </rPr>
      <t>50-80%；</t>
    </r>
  </si>
  <si>
    <r>
      <t>安全、环保及保密措施方案不合理、不可靠、针对性较差得</t>
    </r>
    <r>
      <rPr>
        <sz val="10"/>
        <color theme="1"/>
        <rFont val="宋体"/>
        <family val="3"/>
        <charset val="134"/>
        <scheme val="minor"/>
      </rPr>
      <t>满分的0-50%</t>
    </r>
    <r>
      <rPr>
        <sz val="10"/>
        <color rgb="FF000000"/>
        <rFont val="宋体"/>
        <family val="3"/>
        <charset val="134"/>
        <scheme val="minor"/>
      </rPr>
      <t>；</t>
    </r>
  </si>
  <si>
    <t>综合能力评分
（50%）</t>
    <phoneticPr fontId="1" type="noConversion"/>
  </si>
  <si>
    <t>价格评分
（50%）</t>
    <phoneticPr fontId="1" type="noConversion"/>
  </si>
  <si>
    <t>签字：</t>
    <phoneticPr fontId="1" type="noConversion"/>
  </si>
  <si>
    <t>部门：</t>
    <phoneticPr fontId="1" type="noConversion"/>
  </si>
  <si>
    <t>综合能力评分</t>
    <phoneticPr fontId="1" type="noConversion"/>
  </si>
  <si>
    <t>报价</t>
    <phoneticPr fontId="1" type="noConversion"/>
  </si>
  <si>
    <t>二、综合能力评分分值汇总</t>
    <phoneticPr fontId="1" type="noConversion"/>
  </si>
  <si>
    <t>三、价格评分汇总表</t>
    <phoneticPr fontId="1" type="noConversion"/>
  </si>
  <si>
    <t>品质保证部</t>
    <phoneticPr fontId="1" type="noConversion"/>
  </si>
  <si>
    <t>江南研究院</t>
    <phoneticPr fontId="1" type="noConversion"/>
  </si>
  <si>
    <t>会签人员：</t>
    <phoneticPr fontId="1" type="noConversion"/>
  </si>
  <si>
    <t>会签部门：</t>
    <phoneticPr fontId="1" type="noConversion"/>
  </si>
  <si>
    <t>15K TEU（H2791-94）船光纤终端制作</t>
    <phoneticPr fontId="1" type="noConversion"/>
  </si>
  <si>
    <t>一、光纤终端制作供方评分汇总表</t>
    <phoneticPr fontId="1" type="noConversion"/>
  </si>
  <si>
    <t>附件（综合能力评分标准）：15K TEU（H2791-94）船光纤终端制作</t>
    <phoneticPr fontId="1" type="noConversion"/>
  </si>
  <si>
    <t>15K TEU（H2791-94）船光纤终端制作</t>
    <phoneticPr fontId="1" type="noConversion"/>
  </si>
  <si>
    <t>内裝部</t>
    <phoneticPr fontId="1" type="noConversion"/>
  </si>
  <si>
    <t>总装部</t>
    <phoneticPr fontId="1" type="noConversion"/>
  </si>
  <si>
    <t>生产运行三部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</si>
</sst>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0_ 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vertAlign val="subscript"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>
      <alignment vertical="center"/>
    </xf>
    <xf numFmtId="2" fontId="14" fillId="0" borderId="1" xfId="0" applyNumberFormat="1" applyFont="1" applyBorder="1">
      <alignment vertical="center"/>
    </xf>
    <xf numFmtId="0" fontId="12" fillId="0" borderId="0" xfId="0" applyFont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177" fontId="5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2" fontId="5" fillId="0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zoomScaleNormal="100" workbookViewId="0">
      <selection activeCell="E9" sqref="E9"/>
    </sheetView>
  </sheetViews>
  <sheetFormatPr defaultColWidth="9" defaultRowHeight="16.5" x14ac:dyDescent="0.15"/>
  <cols>
    <col min="1" max="1" width="2.625" style="22" customWidth="1"/>
    <col min="2" max="2" width="26.25" style="22" customWidth="1"/>
    <col min="3" max="3" width="7.625" style="22" customWidth="1"/>
    <col min="4" max="4" width="31.625" style="22" bestFit="1" customWidth="1"/>
    <col min="5" max="8" width="15.375" style="22" customWidth="1"/>
    <col min="9" max="16384" width="9" style="22"/>
  </cols>
  <sheetData>
    <row r="1" spans="2:8" ht="39" customHeight="1" x14ac:dyDescent="0.15">
      <c r="B1" s="26" t="s">
        <v>56</v>
      </c>
    </row>
    <row r="2" spans="2:8" ht="45.75" customHeight="1" x14ac:dyDescent="0.15">
      <c r="B2" s="23" t="s">
        <v>5</v>
      </c>
      <c r="C2" s="23" t="s">
        <v>3</v>
      </c>
      <c r="D2" s="23" t="s">
        <v>4</v>
      </c>
      <c r="E2" s="20" t="s">
        <v>43</v>
      </c>
      <c r="F2" s="20" t="s">
        <v>44</v>
      </c>
      <c r="G2" s="23" t="s">
        <v>6</v>
      </c>
      <c r="H2" s="23" t="s">
        <v>7</v>
      </c>
    </row>
    <row r="3" spans="2:8" ht="36" customHeight="1" x14ac:dyDescent="0.15">
      <c r="B3" s="34" t="s">
        <v>55</v>
      </c>
      <c r="C3" s="23">
        <v>1</v>
      </c>
      <c r="D3" s="23"/>
      <c r="E3" s="24"/>
      <c r="F3" s="25"/>
      <c r="G3" s="25">
        <f>F3+E3</f>
        <v>0</v>
      </c>
      <c r="H3" s="23"/>
    </row>
    <row r="4" spans="2:8" ht="36" customHeight="1" x14ac:dyDescent="0.15">
      <c r="B4" s="34"/>
      <c r="C4" s="23">
        <v>2</v>
      </c>
      <c r="D4" s="23"/>
      <c r="E4" s="24"/>
      <c r="F4" s="25"/>
      <c r="G4" s="25">
        <f>F4+E4</f>
        <v>0</v>
      </c>
      <c r="H4" s="23"/>
    </row>
    <row r="5" spans="2:8" ht="36" customHeight="1" x14ac:dyDescent="0.15">
      <c r="B5" s="34"/>
      <c r="C5" s="23">
        <v>3</v>
      </c>
      <c r="D5" s="23"/>
      <c r="E5" s="24"/>
      <c r="F5" s="25"/>
      <c r="G5" s="25">
        <f>F5+E5</f>
        <v>0</v>
      </c>
      <c r="H5" s="23"/>
    </row>
    <row r="6" spans="2:8" ht="36" customHeight="1" x14ac:dyDescent="0.15">
      <c r="B6" s="34"/>
      <c r="C6" s="23">
        <v>4</v>
      </c>
      <c r="D6" s="23"/>
      <c r="E6" s="24"/>
      <c r="F6" s="25"/>
      <c r="G6" s="25">
        <f>F6+E6</f>
        <v>0</v>
      </c>
      <c r="H6" s="23"/>
    </row>
    <row r="7" spans="2:8" ht="29.85" customHeight="1" x14ac:dyDescent="0.15"/>
    <row r="8" spans="2:8" ht="29.85" customHeight="1" x14ac:dyDescent="0.15">
      <c r="B8" s="30" t="s">
        <v>54</v>
      </c>
    </row>
    <row r="9" spans="2:8" ht="29.85" customHeight="1" x14ac:dyDescent="0.15">
      <c r="B9" s="30" t="s">
        <v>53</v>
      </c>
    </row>
    <row r="10" spans="2:8" ht="24.75" customHeight="1" x14ac:dyDescent="0.15"/>
  </sheetData>
  <mergeCells count="1">
    <mergeCell ref="B3:B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 1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"/>
  <sheetViews>
    <sheetView zoomScale="120" zoomScaleNormal="120" workbookViewId="0">
      <selection activeCell="E13" sqref="E13"/>
    </sheetView>
  </sheetViews>
  <sheetFormatPr defaultColWidth="9" defaultRowHeight="16.5" x14ac:dyDescent="0.15"/>
  <cols>
    <col min="1" max="1" width="2.5" style="19" customWidth="1"/>
    <col min="2" max="2" width="26" style="19" customWidth="1"/>
    <col min="3" max="3" width="5.5" style="19" bestFit="1" customWidth="1"/>
    <col min="4" max="4" width="31.625" style="19" bestFit="1" customWidth="1"/>
    <col min="5" max="6" width="12.125" style="19" customWidth="1"/>
    <col min="7" max="7" width="15.375" style="19" customWidth="1"/>
    <col min="8" max="9" width="13.75" style="19" customWidth="1"/>
    <col min="10" max="10" width="14" style="19" customWidth="1"/>
    <col min="11" max="16384" width="9" style="19"/>
  </cols>
  <sheetData>
    <row r="3" spans="2:10" ht="27" customHeight="1" x14ac:dyDescent="0.15">
      <c r="B3" s="26" t="s">
        <v>49</v>
      </c>
    </row>
    <row r="4" spans="2:10" ht="45" customHeight="1" x14ac:dyDescent="0.15">
      <c r="B4" s="20" t="s">
        <v>5</v>
      </c>
      <c r="C4" s="20" t="s">
        <v>1</v>
      </c>
      <c r="D4" s="20" t="s">
        <v>4</v>
      </c>
      <c r="E4" s="20" t="s">
        <v>59</v>
      </c>
      <c r="F4" s="20" t="s">
        <v>60</v>
      </c>
      <c r="G4" s="20" t="s">
        <v>61</v>
      </c>
      <c r="H4" s="20" t="s">
        <v>51</v>
      </c>
      <c r="I4" s="20" t="s">
        <v>52</v>
      </c>
      <c r="J4" s="20" t="s">
        <v>47</v>
      </c>
    </row>
    <row r="5" spans="2:10" ht="24" customHeight="1" x14ac:dyDescent="0.15">
      <c r="B5" s="34" t="s">
        <v>58</v>
      </c>
      <c r="C5" s="20">
        <v>1</v>
      </c>
      <c r="D5" s="20"/>
      <c r="E5" s="20"/>
      <c r="F5" s="20"/>
      <c r="G5" s="20"/>
      <c r="H5" s="20"/>
      <c r="I5" s="20"/>
      <c r="J5" s="21">
        <f>(E5+F5+G5+H5+I5)/5</f>
        <v>0</v>
      </c>
    </row>
    <row r="6" spans="2:10" ht="24" customHeight="1" x14ac:dyDescent="0.15">
      <c r="B6" s="34"/>
      <c r="C6" s="20">
        <v>2</v>
      </c>
      <c r="D6" s="20"/>
      <c r="E6" s="20"/>
      <c r="F6" s="20"/>
      <c r="G6" s="20"/>
      <c r="H6" s="20"/>
      <c r="I6" s="20"/>
      <c r="J6" s="21">
        <f t="shared" ref="J6:J8" si="0">(E6+F6+G6+H6+I6)/5</f>
        <v>0</v>
      </c>
    </row>
    <row r="7" spans="2:10" ht="24" customHeight="1" x14ac:dyDescent="0.15">
      <c r="B7" s="34"/>
      <c r="C7" s="20">
        <v>3</v>
      </c>
      <c r="D7" s="20"/>
      <c r="E7" s="20"/>
      <c r="F7" s="20"/>
      <c r="G7" s="20"/>
      <c r="H7" s="20"/>
      <c r="I7" s="20"/>
      <c r="J7" s="21">
        <f t="shared" si="0"/>
        <v>0</v>
      </c>
    </row>
    <row r="8" spans="2:10" ht="24" customHeight="1" x14ac:dyDescent="0.15">
      <c r="B8" s="34"/>
      <c r="C8" s="20">
        <v>4</v>
      </c>
      <c r="D8" s="20"/>
      <c r="E8" s="20"/>
      <c r="F8" s="20"/>
      <c r="G8" s="20"/>
      <c r="H8" s="20"/>
      <c r="I8" s="20"/>
      <c r="J8" s="21">
        <f t="shared" si="0"/>
        <v>0</v>
      </c>
    </row>
  </sheetData>
  <mergeCells count="1">
    <mergeCell ref="B5:B8"/>
  </mergeCells>
  <phoneticPr fontId="1" type="noConversion"/>
  <pageMargins left="0.47244094488188981" right="0.43307086614173229" top="0.74803149606299213" bottom="0.74803149606299213" header="0.31496062992125984" footer="0.31496062992125984"/>
  <pageSetup paperSize="9" scale="95" orientation="landscape" r:id="rId1"/>
  <headerFooter>
    <oddFooter>&amp;C第 2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tabSelected="1" zoomScale="90" zoomScaleNormal="90" zoomScaleSheetLayoutView="85" workbookViewId="0">
      <selection activeCell="H8" sqref="H8:H10"/>
    </sheetView>
  </sheetViews>
  <sheetFormatPr defaultColWidth="9" defaultRowHeight="13.5" x14ac:dyDescent="0.15"/>
  <cols>
    <col min="1" max="1" width="2.75" style="9" customWidth="1"/>
    <col min="2" max="4" width="9" style="9"/>
    <col min="5" max="5" width="40.125" style="9" customWidth="1"/>
    <col min="6" max="9" width="10.25" style="9" customWidth="1"/>
    <col min="10" max="16384" width="9" style="9"/>
  </cols>
  <sheetData>
    <row r="2" spans="2:9" ht="23.25" customHeight="1" x14ac:dyDescent="0.15">
      <c r="B2" s="17" t="s">
        <v>57</v>
      </c>
    </row>
    <row r="3" spans="2:9" ht="33.75" customHeight="1" x14ac:dyDescent="0.15">
      <c r="B3" s="38" t="s">
        <v>20</v>
      </c>
      <c r="C3" s="38"/>
      <c r="D3" s="11" t="s">
        <v>21</v>
      </c>
      <c r="E3" s="38" t="s">
        <v>23</v>
      </c>
      <c r="F3" s="38" t="s">
        <v>24</v>
      </c>
      <c r="G3" s="38"/>
      <c r="H3" s="38"/>
      <c r="I3" s="38"/>
    </row>
    <row r="4" spans="2:9" ht="33.75" customHeight="1" x14ac:dyDescent="0.15">
      <c r="B4" s="38"/>
      <c r="C4" s="38"/>
      <c r="D4" s="11" t="s">
        <v>22</v>
      </c>
      <c r="E4" s="38"/>
      <c r="F4" s="16"/>
      <c r="G4" s="16"/>
      <c r="H4" s="29"/>
      <c r="I4" s="16"/>
    </row>
    <row r="5" spans="2:9" ht="33.75" customHeight="1" x14ac:dyDescent="0.15">
      <c r="B5" s="39" t="s">
        <v>25</v>
      </c>
      <c r="C5" s="39" t="s">
        <v>26</v>
      </c>
      <c r="D5" s="39">
        <v>40</v>
      </c>
      <c r="E5" s="12" t="s">
        <v>37</v>
      </c>
      <c r="F5" s="37"/>
      <c r="G5" s="37"/>
      <c r="H5" s="37"/>
      <c r="I5" s="37"/>
    </row>
    <row r="6" spans="2:9" ht="33.75" customHeight="1" x14ac:dyDescent="0.15">
      <c r="B6" s="39"/>
      <c r="C6" s="39"/>
      <c r="D6" s="39"/>
      <c r="E6" s="12" t="s">
        <v>38</v>
      </c>
      <c r="F6" s="37"/>
      <c r="G6" s="37"/>
      <c r="H6" s="37"/>
      <c r="I6" s="37"/>
    </row>
    <row r="7" spans="2:9" ht="33.75" customHeight="1" x14ac:dyDescent="0.15">
      <c r="B7" s="39"/>
      <c r="C7" s="39"/>
      <c r="D7" s="39"/>
      <c r="E7" s="12" t="s">
        <v>31</v>
      </c>
      <c r="F7" s="37"/>
      <c r="G7" s="37"/>
      <c r="H7" s="37"/>
      <c r="I7" s="37"/>
    </row>
    <row r="8" spans="2:9" ht="33.75" customHeight="1" x14ac:dyDescent="0.15">
      <c r="B8" s="39"/>
      <c r="C8" s="35" t="s">
        <v>27</v>
      </c>
      <c r="D8" s="35">
        <v>20</v>
      </c>
      <c r="E8" s="13" t="s">
        <v>32</v>
      </c>
      <c r="F8" s="36"/>
      <c r="G8" s="37"/>
      <c r="H8" s="37"/>
      <c r="I8" s="37"/>
    </row>
    <row r="9" spans="2:9" ht="33.75" customHeight="1" x14ac:dyDescent="0.15">
      <c r="B9" s="39"/>
      <c r="C9" s="35"/>
      <c r="D9" s="35"/>
      <c r="E9" s="13" t="s">
        <v>33</v>
      </c>
      <c r="F9" s="36"/>
      <c r="G9" s="37"/>
      <c r="H9" s="37"/>
      <c r="I9" s="37"/>
    </row>
    <row r="10" spans="2:9" ht="33.75" customHeight="1" x14ac:dyDescent="0.15">
      <c r="B10" s="39"/>
      <c r="C10" s="35"/>
      <c r="D10" s="35"/>
      <c r="E10" s="13" t="s">
        <v>34</v>
      </c>
      <c r="F10" s="36"/>
      <c r="G10" s="37"/>
      <c r="H10" s="37"/>
      <c r="I10" s="37"/>
    </row>
    <row r="11" spans="2:9" ht="33.75" customHeight="1" x14ac:dyDescent="0.15">
      <c r="B11" s="39"/>
      <c r="C11" s="39" t="s">
        <v>28</v>
      </c>
      <c r="D11" s="39">
        <v>30</v>
      </c>
      <c r="E11" s="14" t="s">
        <v>35</v>
      </c>
      <c r="F11" s="37"/>
      <c r="G11" s="37"/>
      <c r="H11" s="37"/>
      <c r="I11" s="37"/>
    </row>
    <row r="12" spans="2:9" ht="33.75" customHeight="1" x14ac:dyDescent="0.15">
      <c r="B12" s="39"/>
      <c r="C12" s="39"/>
      <c r="D12" s="39"/>
      <c r="E12" s="14" t="s">
        <v>39</v>
      </c>
      <c r="F12" s="37"/>
      <c r="G12" s="37"/>
      <c r="H12" s="37"/>
      <c r="I12" s="37"/>
    </row>
    <row r="13" spans="2:9" ht="33.75" customHeight="1" x14ac:dyDescent="0.15">
      <c r="B13" s="39"/>
      <c r="C13" s="39"/>
      <c r="D13" s="39"/>
      <c r="E13" s="14" t="s">
        <v>36</v>
      </c>
      <c r="F13" s="37"/>
      <c r="G13" s="37"/>
      <c r="H13" s="37"/>
      <c r="I13" s="37"/>
    </row>
    <row r="14" spans="2:9" ht="33.75" customHeight="1" x14ac:dyDescent="0.15">
      <c r="B14" s="39"/>
      <c r="C14" s="35" t="s">
        <v>29</v>
      </c>
      <c r="D14" s="35">
        <v>10</v>
      </c>
      <c r="E14" s="13" t="s">
        <v>40</v>
      </c>
      <c r="F14" s="36"/>
      <c r="G14" s="37"/>
      <c r="H14" s="37"/>
      <c r="I14" s="37"/>
    </row>
    <row r="15" spans="2:9" ht="33.75" customHeight="1" x14ac:dyDescent="0.15">
      <c r="B15" s="39"/>
      <c r="C15" s="35"/>
      <c r="D15" s="35"/>
      <c r="E15" s="13" t="s">
        <v>41</v>
      </c>
      <c r="F15" s="36"/>
      <c r="G15" s="37"/>
      <c r="H15" s="37"/>
      <c r="I15" s="37"/>
    </row>
    <row r="16" spans="2:9" ht="33.75" customHeight="1" x14ac:dyDescent="0.15">
      <c r="B16" s="39"/>
      <c r="C16" s="35"/>
      <c r="D16" s="35"/>
      <c r="E16" s="13" t="s">
        <v>42</v>
      </c>
      <c r="F16" s="36"/>
      <c r="G16" s="37"/>
      <c r="H16" s="37"/>
      <c r="I16" s="37"/>
    </row>
    <row r="17" spans="2:9" ht="33.75" customHeight="1" x14ac:dyDescent="0.15">
      <c r="B17" s="39"/>
      <c r="C17" s="15" t="s">
        <v>30</v>
      </c>
      <c r="D17" s="15">
        <v>100</v>
      </c>
      <c r="E17" s="13"/>
      <c r="F17" s="13"/>
      <c r="G17" s="10"/>
      <c r="H17" s="10"/>
      <c r="I17" s="10"/>
    </row>
    <row r="20" spans="2:9" x14ac:dyDescent="0.15">
      <c r="F20" s="9" t="s">
        <v>46</v>
      </c>
    </row>
    <row r="23" spans="2:9" x14ac:dyDescent="0.15">
      <c r="F23" s="9" t="s">
        <v>45</v>
      </c>
    </row>
  </sheetData>
  <mergeCells count="28">
    <mergeCell ref="I14:I16"/>
    <mergeCell ref="F3:I3"/>
    <mergeCell ref="G5:G7"/>
    <mergeCell ref="I5:I7"/>
    <mergeCell ref="G8:G10"/>
    <mergeCell ref="I8:I10"/>
    <mergeCell ref="G11:G13"/>
    <mergeCell ref="I11:I13"/>
    <mergeCell ref="F5:F7"/>
    <mergeCell ref="F8:F10"/>
    <mergeCell ref="F11:F13"/>
    <mergeCell ref="H5:H7"/>
    <mergeCell ref="H8:H10"/>
    <mergeCell ref="H11:H13"/>
    <mergeCell ref="H14:H16"/>
    <mergeCell ref="C14:C16"/>
    <mergeCell ref="D14:D16"/>
    <mergeCell ref="F14:F16"/>
    <mergeCell ref="G14:G16"/>
    <mergeCell ref="B3:C4"/>
    <mergeCell ref="E3:E4"/>
    <mergeCell ref="B5:B17"/>
    <mergeCell ref="C5:C7"/>
    <mergeCell ref="D5:D7"/>
    <mergeCell ref="C8:C10"/>
    <mergeCell ref="D8:D10"/>
    <mergeCell ref="C11:C13"/>
    <mergeCell ref="D11:D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&amp;C第 3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zoomScaleSheetLayoutView="115" workbookViewId="0">
      <selection activeCell="D4" sqref="D4:E7"/>
    </sheetView>
  </sheetViews>
  <sheetFormatPr defaultColWidth="9" defaultRowHeight="14.25" x14ac:dyDescent="0.15"/>
  <cols>
    <col min="1" max="1" width="7.625" style="1" customWidth="1"/>
    <col min="2" max="2" width="23.25" style="1" customWidth="1"/>
    <col min="3" max="3" width="14.875" style="1" customWidth="1"/>
    <col min="4" max="4" width="13.75" style="1" customWidth="1"/>
    <col min="5" max="5" width="19.125" style="1" customWidth="1"/>
    <col min="6" max="8" width="15.625" style="1" customWidth="1"/>
    <col min="9" max="9" width="6.75" style="1" customWidth="1"/>
    <col min="10" max="10" width="21" style="1" customWidth="1"/>
    <col min="11" max="11" width="9.5" style="1" customWidth="1"/>
    <col min="12" max="12" width="11.75" style="1" customWidth="1"/>
    <col min="13" max="16384" width="9" style="1"/>
  </cols>
  <sheetData>
    <row r="1" spans="1:11" ht="34.5" customHeight="1" x14ac:dyDescent="0.15">
      <c r="A1" s="42" t="s">
        <v>50</v>
      </c>
      <c r="B1" s="42"/>
      <c r="C1" s="42"/>
      <c r="D1" s="42"/>
      <c r="E1" s="42"/>
      <c r="F1" s="42"/>
      <c r="G1" s="42"/>
      <c r="H1" s="42"/>
    </row>
    <row r="2" spans="1:11" ht="123" customHeight="1" x14ac:dyDescent="0.15">
      <c r="A2" s="40" t="s">
        <v>0</v>
      </c>
      <c r="B2" s="40"/>
      <c r="C2" s="41"/>
      <c r="D2" s="41"/>
      <c r="E2" s="41"/>
      <c r="F2" s="41"/>
      <c r="G2" s="41"/>
      <c r="H2" s="41"/>
    </row>
    <row r="3" spans="1:11" ht="30" customHeight="1" x14ac:dyDescent="0.15">
      <c r="A3" s="2" t="s">
        <v>1</v>
      </c>
      <c r="B3" s="45" t="s">
        <v>2</v>
      </c>
      <c r="C3" s="46"/>
      <c r="D3" s="45" t="s">
        <v>4</v>
      </c>
      <c r="E3" s="46"/>
      <c r="F3" s="2" t="s">
        <v>48</v>
      </c>
      <c r="G3" s="2" t="s">
        <v>8</v>
      </c>
      <c r="H3" s="2" t="s">
        <v>9</v>
      </c>
    </row>
    <row r="4" spans="1:11" ht="30.75" customHeight="1" x14ac:dyDescent="0.15">
      <c r="A4" s="2">
        <v>1</v>
      </c>
      <c r="B4" s="47" t="s">
        <v>55</v>
      </c>
      <c r="C4" s="48"/>
      <c r="D4" s="45"/>
      <c r="E4" s="46"/>
      <c r="F4" s="27"/>
      <c r="G4" s="4"/>
      <c r="H4" s="2"/>
      <c r="J4" s="28"/>
    </row>
    <row r="5" spans="1:11" ht="30.75" customHeight="1" x14ac:dyDescent="0.15">
      <c r="A5" s="2">
        <v>2</v>
      </c>
      <c r="B5" s="49"/>
      <c r="C5" s="50"/>
      <c r="D5" s="53"/>
      <c r="E5" s="54"/>
      <c r="F5" s="31"/>
      <c r="G5" s="32"/>
      <c r="H5" s="33"/>
      <c r="J5" s="28"/>
    </row>
    <row r="6" spans="1:11" ht="30.75" customHeight="1" x14ac:dyDescent="0.15">
      <c r="A6" s="2">
        <v>3</v>
      </c>
      <c r="B6" s="49"/>
      <c r="C6" s="50"/>
      <c r="D6" s="45"/>
      <c r="E6" s="46"/>
      <c r="F6" s="27"/>
      <c r="G6" s="4"/>
      <c r="H6" s="2"/>
      <c r="J6" s="28"/>
    </row>
    <row r="7" spans="1:11" ht="30.75" customHeight="1" x14ac:dyDescent="0.15">
      <c r="A7" s="2">
        <v>4</v>
      </c>
      <c r="B7" s="51"/>
      <c r="C7" s="52"/>
      <c r="D7" s="45"/>
      <c r="E7" s="46"/>
      <c r="F7" s="27"/>
      <c r="G7" s="4"/>
      <c r="H7" s="2"/>
      <c r="J7" s="28"/>
    </row>
    <row r="8" spans="1:11" ht="27" customHeight="1" x14ac:dyDescent="0.15"/>
    <row r="9" spans="1:11" ht="36.75" customHeight="1" x14ac:dyDescent="0.15">
      <c r="A9" s="43" t="s">
        <v>10</v>
      </c>
      <c r="B9" s="44"/>
      <c r="C9" s="5" t="s">
        <v>11</v>
      </c>
      <c r="D9" s="6" t="s">
        <v>12</v>
      </c>
      <c r="E9" s="5" t="s">
        <v>13</v>
      </c>
      <c r="F9" s="5" t="s">
        <v>14</v>
      </c>
      <c r="G9" s="5" t="s">
        <v>17</v>
      </c>
      <c r="H9" s="5" t="s">
        <v>18</v>
      </c>
      <c r="I9" s="5" t="s">
        <v>15</v>
      </c>
      <c r="J9" s="18" t="s">
        <v>19</v>
      </c>
      <c r="K9" s="6" t="s">
        <v>16</v>
      </c>
    </row>
    <row r="10" spans="1:11" ht="20.25" customHeight="1" x14ac:dyDescent="0.15">
      <c r="A10" s="45"/>
      <c r="B10" s="46"/>
      <c r="C10" s="27"/>
      <c r="D10" s="6">
        <v>100</v>
      </c>
      <c r="E10" s="3"/>
      <c r="F10" s="3"/>
      <c r="G10" s="7">
        <f>C10-F10</f>
        <v>0</v>
      </c>
      <c r="H10" s="7">
        <f>E10-F10</f>
        <v>0</v>
      </c>
      <c r="I10" s="5">
        <v>0.7</v>
      </c>
      <c r="J10" s="7" t="e">
        <f>(1-0.7)*(G10/H10)*100</f>
        <v>#DIV/0!</v>
      </c>
      <c r="K10" s="8" t="e">
        <f>D10-J10</f>
        <v>#DIV/0!</v>
      </c>
    </row>
    <row r="11" spans="1:11" ht="20.25" customHeight="1" x14ac:dyDescent="0.15">
      <c r="A11" s="45"/>
      <c r="B11" s="46"/>
      <c r="C11" s="27"/>
      <c r="D11" s="6">
        <v>100</v>
      </c>
      <c r="E11" s="3"/>
      <c r="F11" s="3"/>
      <c r="G11" s="7">
        <f>C11-F11</f>
        <v>0</v>
      </c>
      <c r="H11" s="7">
        <f>E11-F11</f>
        <v>0</v>
      </c>
      <c r="I11" s="5">
        <v>0.7</v>
      </c>
      <c r="J11" s="7" t="e">
        <f>(1-0.7)*(G11/H11)*100</f>
        <v>#DIV/0!</v>
      </c>
      <c r="K11" s="8" t="e">
        <f>D11-J11</f>
        <v>#DIV/0!</v>
      </c>
    </row>
    <row r="12" spans="1:11" ht="20.25" customHeight="1" x14ac:dyDescent="0.15">
      <c r="A12" s="45"/>
      <c r="B12" s="46"/>
      <c r="C12" s="27"/>
      <c r="D12" s="6">
        <v>100</v>
      </c>
      <c r="E12" s="3"/>
      <c r="F12" s="3"/>
      <c r="G12" s="7">
        <f>C12-F12</f>
        <v>0</v>
      </c>
      <c r="H12" s="7">
        <f>E12-F12</f>
        <v>0</v>
      </c>
      <c r="I12" s="5">
        <v>0.7</v>
      </c>
      <c r="J12" s="7" t="e">
        <f>(1-0.7)*(G12/H12)*100</f>
        <v>#DIV/0!</v>
      </c>
      <c r="K12" s="8" t="e">
        <f>D12-J12</f>
        <v>#DIV/0!</v>
      </c>
    </row>
    <row r="13" spans="1:11" ht="20.25" customHeight="1" x14ac:dyDescent="0.15">
      <c r="A13" s="45"/>
      <c r="B13" s="46"/>
      <c r="C13" s="27"/>
      <c r="D13" s="6">
        <v>100</v>
      </c>
      <c r="E13" s="3"/>
      <c r="F13" s="3"/>
      <c r="G13" s="7">
        <f>C13-F13</f>
        <v>0</v>
      </c>
      <c r="H13" s="7">
        <f>E13-F13</f>
        <v>0</v>
      </c>
      <c r="I13" s="5">
        <v>0.7</v>
      </c>
      <c r="J13" s="7" t="e">
        <f>(1-0.7)*(G13/H13)*100</f>
        <v>#DIV/0!</v>
      </c>
      <c r="K13" s="8" t="e">
        <f>D13-J13</f>
        <v>#DIV/0!</v>
      </c>
    </row>
  </sheetData>
  <mergeCells count="14">
    <mergeCell ref="A13:B13"/>
    <mergeCell ref="B4:C7"/>
    <mergeCell ref="B3:C3"/>
    <mergeCell ref="D3:E3"/>
    <mergeCell ref="D4:E4"/>
    <mergeCell ref="D5:E5"/>
    <mergeCell ref="D7:E7"/>
    <mergeCell ref="A12:B12"/>
    <mergeCell ref="A2:H2"/>
    <mergeCell ref="A1:H1"/>
    <mergeCell ref="A9:B9"/>
    <mergeCell ref="A10:B10"/>
    <mergeCell ref="A11:B11"/>
    <mergeCell ref="D6:E6"/>
  </mergeCells>
  <phoneticPr fontId="1" type="noConversion"/>
  <pageMargins left="0.23622047244094491" right="0.27559055118110237" top="0.74803149606299213" bottom="0.74803149606299213" header="0.31496062992125984" footer="0.31496062992125984"/>
  <pageSetup paperSize="9" scale="90" orientation="landscape" r:id="rId1"/>
  <headerFooter>
    <oddFooter>&amp;C第 4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1.汇总表</vt:lpstr>
      <vt:lpstr>2.合计分值</vt:lpstr>
      <vt:lpstr>3.综合能力评分</vt:lpstr>
      <vt:lpstr>4.价格评分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闵晓亮</dc:creator>
  <cp:lastModifiedBy>杨文韵</cp:lastModifiedBy>
  <cp:lastPrinted>2025-07-28T06:46:31Z</cp:lastPrinted>
  <dcterms:created xsi:type="dcterms:W3CDTF">2019-08-14T09:27:25Z</dcterms:created>
  <dcterms:modified xsi:type="dcterms:W3CDTF">2025-08-05T00:13:19Z</dcterms:modified>
</cp:coreProperties>
</file>