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42"/>
  </bookViews>
  <sheets>
    <sheet name="网络广播" sheetId="5"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<sst xmlns="http://schemas.openxmlformats.org/spreadsheetml/2006/main" count="111" uniqueCount="85">
  <si>
    <t>黔西市第七小学IP网络数字广播系统采购清单明细表</t>
  </si>
  <si>
    <t>序号</t>
  </si>
  <si>
    <t>设备名称</t>
  </si>
  <si>
    <t>技术参数</t>
  </si>
  <si>
    <t>数量</t>
  </si>
  <si>
    <t>单位</t>
  </si>
  <si>
    <t>品牌</t>
  </si>
  <si>
    <t>型号</t>
  </si>
  <si>
    <t>单价</t>
  </si>
  <si>
    <t>小计</t>
  </si>
  <si>
    <t>参考图片</t>
  </si>
  <si>
    <t>一、广播设备（广播中心控制室）</t>
  </si>
  <si>
    <t>1-1、主控服务器设备</t>
  </si>
  <si>
    <t>IP网络广播控制中心（15寸）</t>
  </si>
  <si>
    <t xml:space="preserve">型号：KCP-8000                 IP网络广播中控主机是系统的核心。采用触摸屏显示操作，内置功能强大的IP网络广播控制软件、常用节目素材、大容量节目源空间，用户可以根据自己需求下载或制作录制节目。负责音频流点播服务、计划任务处理、终端管理和权限管理等功能。管理节目库资源，为所有网络终端提供定时点播和实时媒体服务，响应各网络终端的请求，为各音频工作站提供数据接口服务。全数字化传输，以局域网或具有独立IP的互联网为主要传输媒介，支持专用百兆网传输，传输距离不受限制，可达几十套或上百套节目源，并实现了多网合一。         产品参数
◆屏幕尺寸：15英寸
◆屏幕颜色：TFT24位真彩色
◆操控方式：1024*768分辨率液晶电容式(四线或五线)触摸屏
◆工作环境：环境温度：5℃～40℃；相对湿度：≧75%
◆主板：全新工业级Intel 工控主板
◆标准接口：1×LAN网口；6×USB； 1×串口；1×VGA；1×HDMI； 4×莲花输入； 4×莲花输出； 1×3.5输入； 1×3.5输出
◆硬盘：128G固态硬盘
◆内存：DDR3 4G（因产品不断升级，容量会不断增加）
◆网卡：主板集成网卡
◆显卡：主板集成显卡
◆声卡：主板集成声卡，高清音频
◆CPU： I5-3210M 四核四线程，2.5GHz
◆外形尺寸：485*305*320(宽*高*深)
◆包装尺寸：560*350*380(长*宽*高)
◆最大功耗：80W
◆正常功率 ≤40W               ◆具备一组短路信号输出，可以结合短路触发的电源时序器组建无人值守机房系统。
◆内置双声道立体声5W*2的监听功放。
◆内置双声道立体声可调音量喇叭。
◆带把手7U高度面板，方便机柜安装
◆包含配件：键盘，鼠标，音频线，电源线，说明书，合格证                   ◆重量：12KG   </t>
  </si>
  <si>
    <t>台</t>
  </si>
  <si>
    <t>卡奇/KACAUDIO</t>
  </si>
  <si>
    <t>KCP-8000</t>
  </si>
  <si>
    <t>网络广播系统软件</t>
  </si>
  <si>
    <t xml:space="preserve">型号：KCP-8000A                 功能描述：                      1、负责音频流点播服务、计划任务处理、工作站管理和权限管理等功能。                                2、为所有网络终端提供定时点播和实时媒体服务，响应各网络终端的请求，为各音频工作站提供数据接口服务。                            3、音频服务软件可将传统音频资源，转换成数字节目存储到系统服务器中，方便重复利用和同时使用。4、软件包含功能：网络音频传输，音频文件播放，音频采播，终端间双向对讲，一键求助，一键呼叫，点播，巡更，消防报警联动等功能；
4、使用环境：软件可在windows XP,windows 7 32/64位系统中使用，（windows 10系统中显示分辨率不兼容，不建议使用）；
5、软件安装路径：软件复制到电脑上任一盘里，双击下一步安装完成即可，不建议放置在C盘。如果放置在C盘请用电脑的管理员用户登录；
6、网络方式和终端数量：可以跨网段实现连接，夸广域网连接，单一服务器终端数量最大10000个。跨网段需要正确设置网关，现场的网络设置请咨询网络管理员；
7、PC机配置要求：市场PC机基本都满足要求（建议使用固态硬盘，读取速度快，机械硬盘也可）；
8、音频格式：支持MP3格式歌曲，其他非MP3格式暂不支持，请用软件转换成MP3格式的；
</t>
  </si>
  <si>
    <t>套</t>
  </si>
  <si>
    <t>KCP-8000A</t>
  </si>
  <si>
    <t>1-2、音源设备</t>
  </si>
  <si>
    <t>网络寻呼话筒</t>
  </si>
  <si>
    <t>型号：KCP-8010                   产品特点：
1、支持TCP/IP,UDP,IGMP,兼容WAN/LAN共享网络。                         2、支持定时背景音乐（128kbps-320kbps）。
3、预留多功能接口，支持外接功放及按键功能。                           4、支持USB的MP3格式播放曲目。           5、 采播功能：可采播外部音频输入信号。                          6、对讲功能：可双向对讲。             7、监听功能：内置5W监听喇叭，可监听网络音频 。                   8、音量调节：网络音频，AUX，话筒单独音量调节。                                                                                                                   技术参数：                         1、显 示 屏：7寸全中文触摸电容屏
2、网络接口：标准RJ45,10M/100M网口
3、待机：无信号5分钟自动待机
4、音频格式：MP3，WAV
5、断电断网重启时间：小于1秒
6、网络延时：文件播放&lt;50ms,实时讲话&lt;50ms
7、传输速率：10/100Mbps
8、音频模式：网络数据包，CD音质
9、音频响应：50Hz-18KHz
10、谐波失真：≤0.3%
11、信噪比：&gt;85dB
12、本地音频输入接口：1路LINEIN
13、工作温度：-20℃～+60℃
14、工作湿度：10%-90%
15、功耗：≤12W
16、输入电源：DC（12V-18V）    17、产品材质：铝合金面板+金属机身
18、尺寸：105（宽）*175（高）</t>
  </si>
  <si>
    <t>KCP-8010</t>
  </si>
  <si>
    <t>DVD播放器</t>
  </si>
  <si>
    <t>型号:BT-9019                       功能特点: 
1..与市面上现有的VCD，SVCD，DVD，GAME，MP3，MP4，JPEGHDCD，CDDA,WMA,WAV,CD-G,DVD-R,DVD+R, VD-RWHDVD，CD，FLV等多种格式的碟片相兼容     2.高性能的解码芯片，顺畅读取损伤光盘，保持流畅播放        3.HiFi级的音频解码性能，带来更为逼真的听觉效果
4.支持U盘播放，即插即放
5.宽视角显示屏，工作状态一目了然
6.带红外遥控，操作方便
7.音质清晰优美 
8.铝合金面板和铝合金把手与坚固金属机身</t>
  </si>
  <si>
    <t>BT-9019</t>
  </si>
  <si>
    <t>数字调谐器</t>
  </si>
  <si>
    <t>型号：BT-9017                   功能特点：
  1.荧光显示屏，动态操作对话，音乐电平显示
  2.强大的储存空间，可存储80个频道(AM、FM各40个)
  3.自定义储存电台和自动储存电台
  4.直接输入频率点台功能
  5.高灵敏度的收音系统
  6.带红外遥控，操作方便       7.数字显示，工作状态一目了然                              8.具有远程总线控制功能，方便主机控制播放
9.支持多机级联                  10.铝合金面板和铝合金把手与坚固金属机身</t>
  </si>
  <si>
    <t>BT-9017</t>
  </si>
  <si>
    <t>IP网络采播器</t>
  </si>
  <si>
    <t>型号：KCP-8002                       功能描述：                      1、网络音频播放终端使用专用的网络音频流格式。                  2、有0~100级音量范围调整，进行单播、组播、广播和紧急广播的操作。技术参数：
1、输入电源：220V交流电源
2、网络接口：10/100M Base网络，RJ45接口，1.5KV电气隔离，收发数据指示
3、本地Mic输入：典型幅值50mVpp，信噪比68dB；
4、线路输入：典型幅值1500mVpp，内阻10KΩ
5、线路输出：典型幅值1500mVpp，THD &lt; 0.3%，内阻500Ω，信噪比83dB；
6、网络特性：支持ICMP，ARP，TCP，UDP，HTTP，DNS，DHCP，IGMP网络协议；
7、使用环境：
8、操作环境：0℃～55℃，5～95%湿度
9、存储环境：-20℃～85℃，5～95%湿度
10、基于ARM+DSP架构
11、提供固件网络远程升级
12、铝合金面板和铝合金把手与坚固金属机身。</t>
  </si>
  <si>
    <t>KCP-8002</t>
  </si>
  <si>
    <t>二、消防报警联动设备</t>
  </si>
  <si>
    <t>IP网络消防采集器</t>
  </si>
  <si>
    <t>型号：KCP-8003                  产品特点
1、标准RJ45网络接口，支持跨网段、跨路由器
2、支持32路报警信号输入
3、提供32路报警提示灯
4、提供一路继电器输出接口
5、与服务器相连、可级联，最多支持256报警输入
6、铝合金面板和铝合金把手与坚固金属机身。
  技术参数
1、输入电压：AC 220V/50Hz
2、功       耗：100W
3、工作温度：0～65℃
4、网络接口：10/100Base-TX自适应网络
5、网络协议：支持IP、ARP、ICMP\DHCP、UDP、DNS、IGMP等
6、规格尺寸：480MM×220MM×65MM
7、重       量：3.05kg</t>
  </si>
  <si>
    <t>KCP-8003</t>
  </si>
  <si>
    <t>电源时序器</t>
  </si>
  <si>
    <t xml:space="preserve">型号:BT-9018                       功能特点:
  1.关机后，可完全关断输出
  2.设有安全锁，供手动紧急控制
  3.保护功放和喇叭免受电源冲击
  4.每路插座最大容量达3KVA，总容量达6KVA 
  5.按顺序开启/关闭8路设备电源，保护电网不受冲击
  6.此机电源输入电缆线直接与工业用电器自动空气开关连接
  7.带紧急触发接口(当本机检测到短路激活信号时，自动顺序打开各路电源，短路信号消除后，自动顺序关闭电源)
  8、铝合金面板和铝合金把手与坚固金属机身
</t>
  </si>
  <si>
    <t>BT-9018</t>
  </si>
  <si>
    <t>三、教室音响设备</t>
  </si>
  <si>
    <t>IP网络壁挂音响(43间教室用）</t>
  </si>
  <si>
    <t>型号：KCP-8012                 产品特点：                      1、基于ARM+DSP架构
2、 提供固件在线远程升级
3、标准RJ45网络接口，支持跨网段、跨路由器
4、2*30W功率输出
5、不少于6.5寸低频单元和1只1英寸高频单元，两分频设计
6、一体成型塑胶箱体和透声钢网及原厂金属壁挂支架
7、可以使用ip地址、编号搜索等功能
9、可实现本地广播、网络广播、
10、输入电压：DC 12-18V  
11、最大功率消耗：100W           12、可以选POE供电方式
13、尺寸：295*215*188
MM                      14、黑白颜色可选</t>
  </si>
  <si>
    <t>只</t>
  </si>
  <si>
    <t>KCP-8012</t>
  </si>
  <si>
    <t>定阻壁挂音响(43间教室用）</t>
  </si>
  <si>
    <t xml:space="preserve">型号：KCP-8012B                  单元尺寸：不少于6.5寸低频单元和1只3英寸高频单元，两分频设计
额定功率：30W
额定阻抗：8Ω（定阻）
频率响应：80Hz~16KHz
灵 敏 度：91dB
外观颜色：黑色白色可选
外壳材料：进口ABS材质
产品尺寸：295*215*188
MM      
</t>
  </si>
  <si>
    <t>KCP-8012B</t>
  </si>
  <si>
    <t>四、室外操场音响设备</t>
  </si>
  <si>
    <t>IP网络终端解码器</t>
  </si>
  <si>
    <t>型号：KCP-8005                  功能描述：                       1、是一台采用了机架式设计(2U)的网络解码器。                    2、支持外部音源输入和音频输出。 3、提供可控电源接口连接后级功放，实现网络广播、本地广播。  
  产品特点
1、基于ARM+DSP架构
2、提供固件在线远程升级
3、标准RJ45网络接口，支持跨网段、跨路由器
4、支持一路立体声音源输出
5、支持两路本地音源输入
6、提供一路1000W受控电源接口，控制后级功放电源
7、后级受控电源提供自动、手动两种开启模式
8、可以使用ip地址、编号搜索等功能
9、可实现本地广播、网络广播、
10、金属外壳</t>
  </si>
  <si>
    <t>KCP-8005</t>
  </si>
  <si>
    <t>无线手持话筒4支（真分集）</t>
  </si>
  <si>
    <t>综合特性
载波频率范围：615MHz-665MHz
频宽度：2X32MHz
调制方式：FM调频
最大频偏：±45KHz
频率响应：50Hz-15KHz
信噪比(S／N)：&gt;105dB(A)
失真度(1 KHz)：&lt;0.3%
工作温度：-10℃-55。                      接收器
振荡模式：PLL
杂散抑制：≥80dB
镜象抑制：≥80dB
灵敏度：5dBuV
音频输出电平：平衡输出(XLR outputjack):
    250mV/600 Q
    非平衡输出(1/4”output jack)
    400mV/K3Ω
工作电压：DC 12-16V
工作电流：≤350mA                         发射器
RF功率输出：最大30mW
振荡模式：PLL
发射频率稳定度：&lt;30ppm
动态范围：≥100dB (A)
频率响应：50Hz-15KHz
最大输入声压：130dB SPL
电源：2节AA电池</t>
  </si>
  <si>
    <t>WE-3018</t>
  </si>
  <si>
    <t>天线放大器（含20米延长线和户外天线安架2个）</t>
  </si>
  <si>
    <t>天线类型:指向性天线三支持接收机:2台
工作频带:500MHz-950MHz=增益:6dB典型=阻抗:502典型
指向性:椭圆形180典型
指向极性:垂直(于垂直安装)
连接端子:固定式直角BNC母座=重量:326克
外形尺寸:348MM长x325MM高x25MM厚=构造:玻璃铜及铜膜镜层</t>
  </si>
  <si>
    <t>WE-201</t>
  </si>
  <si>
    <t>五、线材辅材及其它</t>
  </si>
  <si>
    <t>交换机</t>
  </si>
  <si>
    <t>5口千兆钢制交换机</t>
  </si>
  <si>
    <t>个</t>
  </si>
  <si>
    <t>TP-LINK</t>
  </si>
  <si>
    <t>网线</t>
  </si>
  <si>
    <t>超六类音频专用网络传输线缆</t>
  </si>
  <si>
    <t>米</t>
  </si>
  <si>
    <t>ANPU</t>
  </si>
  <si>
    <t>超六类工程线</t>
  </si>
  <si>
    <t>音箱线</t>
  </si>
  <si>
    <t>国标编织铜芯</t>
  </si>
  <si>
    <t>电源线</t>
  </si>
  <si>
    <t>国标1.5</t>
  </si>
  <si>
    <t>波纹管</t>
  </si>
  <si>
    <t>黑色</t>
  </si>
  <si>
    <t>机柜</t>
  </si>
  <si>
    <t>42U</t>
  </si>
  <si>
    <t>安装辅材</t>
  </si>
  <si>
    <t>膨胀钉、扎线扣、胶布等等</t>
  </si>
  <si>
    <t>批</t>
  </si>
  <si>
    <t>安装费用</t>
  </si>
  <si>
    <t>项</t>
  </si>
  <si>
    <t>含税合计(增值税普通发票)：</t>
  </si>
  <si>
    <r>
      <t xml:space="preserve">商务要求：
</t>
    </r>
    <r>
      <rPr>
        <sz val="9"/>
        <color rgb="FFFF0000"/>
        <rFont val="宋体"/>
        <charset val="134"/>
      </rPr>
      <t>1.生产制造商必须是高新技术企业，国家认证认可监督管理委员会官网可查寻证书编号并附证书扫描件佐证                                                        
2.生产制造商需通过中国质量管理体系认证，具有IAF及CNAS管理体系盖章授权的认证机构出具有效期内《GB-T19001-2016/ISO9001：2015》认证证书，国家认证认可监督管理委员会官网可查寻证书编号并附证书扫描件佐证。
3.生产制造商需通过中国环境管理体系认证，具有IAF及CNAS管理体系盖章授权的认证机构出具有效期内《GB-T24001-2016/ISO14001：2015》认证证书，国家认证认可监督管理委员会官网可查寻证书编号并附证书扫描件佐证。
3.生产制造商需通过中国职业健康安全管理体系认证，具有IAF及CNAS管理体系盖章授权的认证机构出具有效期内《GB-T45001-2020/ISO45001：2018》认证证书，国家认证认可监督管理委员会官网可查寻证书编号并附证书扫描件佐证。                                                                                                
4.生产制造商需具备IP网络数字化广播远程操控智能系统软件著作权证书。                                                                                   
5.具有CE安全规范LVD检测及电磁兼容性EMC检测证书，并附证书扫描件佐证。
6.具有ROHS电子电气设备有害物排查检测证书，并附证书扫描件佐证。                                                                                             
7.具有第三方质检报告，并附证书扫描件佐证。                                                                                                            
8.生产制造商需通过中国企业信用评价公式平台提供的企业信用等级证书、企业资信等级证书、诚信经营示范单位、质量服务诚信单位、重合同守信用企业、诚信企业家证书、诚信经理人证书、企业信用评价AAA级信用企业，并附证书扫描件佐证。
9.不接受更换品牌竞价，所有设备安装调试在10日内完成，设备验收合格后，供货方需进行一次使用培训。
10.设备验收合格投入使用后，三年内出现任何问题，供货方需要在电话通知报故障后30分钟赶到现场进行免费故障处理。</t>
    </r>
    <r>
      <rPr>
        <sz val="9"/>
        <rFont val="宋体"/>
        <charset val="134"/>
      </rPr>
      <t xml:space="preserve">
</t>
    </r>
    <r>
      <rPr>
        <sz val="9"/>
        <color rgb="FFFF0000"/>
        <rFont val="宋体"/>
        <charset val="134"/>
      </rPr>
      <t>11.由于学校资金原因，本次采购需供货商自行垫资，学校根据用款情况安排报账，供货商不得催款。</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</si>
</sst>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00_);[Red]\(&quot;￥&quot;#,##0.00\)"/>
    <numFmt numFmtId="177" formatCode="0.00_ "/>
    <numFmt numFmtId="178" formatCode="&quot;￥&quot;#,##0_);\(&quot;￥&quot;#,##0\)"/>
    <numFmt numFmtId="179" formatCode="0_ "/>
  </numFmts>
  <fonts count="39">
    <font>
      <sz val="12"/>
      <name val="宋体"/>
      <charset val="134"/>
    </font>
    <font>
      <b/>
      <sz val="10"/>
      <name val="等线"/>
      <charset val="134"/>
    </font>
    <font>
      <sz val="9"/>
      <name val="微软雅黑"/>
      <charset val="134"/>
    </font>
    <font>
      <sz val="10"/>
      <name val="微软雅黑"/>
      <charset val="134"/>
    </font>
    <font>
      <sz val="9"/>
      <name val="等线"/>
      <charset val="134"/>
    </font>
    <font>
      <sz val="10"/>
      <name val="等线"/>
      <charset val="134"/>
    </font>
    <font>
      <b/>
      <sz val="14"/>
      <name val="微软雅黑"/>
      <charset val="134"/>
    </font>
    <font>
      <b/>
      <sz val="9"/>
      <name val="微软雅黑"/>
      <charset val="134"/>
    </font>
    <font>
      <sz val="9"/>
      <color rgb="FFFF0000"/>
      <name val="微软雅黑"/>
      <charset val="134"/>
    </font>
    <font>
      <sz val="9"/>
      <name val="新宋体"/>
      <charset val="134"/>
    </font>
    <font>
      <sz val="9"/>
      <color indexed="8"/>
      <name val="微软雅黑"/>
      <charset val="134"/>
    </font>
    <font>
      <sz val="9"/>
      <name val="宋体"/>
      <charset val="134"/>
    </font>
    <font>
      <sz val="9"/>
      <color rgb="FF000000"/>
      <name val="新宋体"/>
      <charset val="134"/>
    </font>
    <font>
      <sz val="9"/>
      <color theme="1"/>
      <name val="微软雅黑"/>
      <charset val="134"/>
    </font>
    <font>
      <sz val="12"/>
      <name val="新宋体"/>
      <charset val="134"/>
    </font>
    <font>
      <sz val="11"/>
      <name val="宋体"/>
      <charset val="134"/>
    </font>
    <font>
      <sz val="11"/>
      <color theme="1"/>
      <name val="宋体"/>
      <charset val="134"/>
      <scheme val="minor"/>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134"/>
    </font>
    <font>
      <sz val="11"/>
      <color indexed="8"/>
      <name val="宋体"/>
      <charset val="134"/>
    </font>
    <font>
      <sz val="9"/>
      <color rgb="FFFF0000"/>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16" fillId="4" borderId="7"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4" fillId="0" borderId="0" applyNumberFormat="0" applyFill="0" applyBorder="0" applyAlignment="0" applyProtection="0">
      <alignment vertical="center"/>
    </xf>
    <xf numFmtId="0" fontId="25" fillId="5" borderId="10" applyNumberFormat="0" applyAlignment="0" applyProtection="0">
      <alignment vertical="center"/>
    </xf>
    <xf numFmtId="0" fontId="26" fillId="6" borderId="11" applyNumberFormat="0" applyAlignment="0" applyProtection="0">
      <alignment vertical="center"/>
    </xf>
    <xf numFmtId="0" fontId="27" fillId="6" borderId="10" applyNumberFormat="0" applyAlignment="0" applyProtection="0">
      <alignment vertical="center"/>
    </xf>
    <xf numFmtId="0" fontId="28" fillId="7" borderId="12" applyNumberFormat="0" applyAlignment="0" applyProtection="0">
      <alignment vertical="center"/>
    </xf>
    <xf numFmtId="0" fontId="29" fillId="0" borderId="13" applyNumberFormat="0" applyFill="0" applyAlignment="0" applyProtection="0">
      <alignment vertical="center"/>
    </xf>
    <xf numFmtId="0" fontId="30" fillId="0" borderId="14" applyNumberFormat="0" applyFill="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4" fillId="34" borderId="0" applyNumberFormat="0" applyBorder="0" applyAlignment="0" applyProtection="0">
      <alignment vertical="center"/>
    </xf>
    <xf numFmtId="0" fontId="36" fillId="0" borderId="0"/>
    <xf numFmtId="0" fontId="0" fillId="0" borderId="0"/>
    <xf numFmtId="0" fontId="0" fillId="0" borderId="0"/>
    <xf numFmtId="0" fontId="0" fillId="0" borderId="0"/>
    <xf numFmtId="0" fontId="37" fillId="0" borderId="0">
      <alignment vertical="center"/>
    </xf>
    <xf numFmtId="0" fontId="0" fillId="0" borderId="0"/>
    <xf numFmtId="0" fontId="37"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43" fontId="0" fillId="0" borderId="0" applyFont="0" applyFill="0" applyBorder="0" applyAlignment="0" applyProtection="0"/>
    <xf numFmtId="0" fontId="36" fillId="0" borderId="0"/>
  </cellStyleXfs>
  <cellXfs count="54">
    <xf numFmtId="0" fontId="0" fillId="0" borderId="0" xfId="0"/>
    <xf numFmtId="0" fontId="1"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5" fontId="4" fillId="0" borderId="0" xfId="0" applyNumberFormat="1" applyFont="1" applyAlignment="1">
      <alignment horizontal="center" vertical="center"/>
    </xf>
    <xf numFmtId="0" fontId="5" fillId="0" borderId="0" xfId="0" applyFont="1" applyAlignment="1">
      <alignment vertical="center"/>
    </xf>
    <xf numFmtId="0" fontId="6" fillId="0" borderId="0" xfId="0" applyFont="1" applyAlignment="1">
      <alignment horizontal="center" vertical="center" wrapText="1"/>
    </xf>
    <xf numFmtId="0" fontId="7" fillId="0" borderId="0" xfId="0" applyFont="1" applyAlignment="1">
      <alignment horizontal="center" vertical="center" wrapText="1"/>
    </xf>
    <xf numFmtId="5" fontId="6" fillId="0" borderId="0" xfId="0" applyNumberFormat="1"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5" fontId="2" fillId="0" borderId="1" xfId="0" applyNumberFormat="1" applyFont="1" applyBorder="1" applyAlignment="1">
      <alignment horizontal="center" vertical="center"/>
    </xf>
    <xf numFmtId="0" fontId="8" fillId="0" borderId="2" xfId="51" applyFont="1" applyBorder="1" applyAlignment="1">
      <alignment horizontal="center" vertical="center" wrapText="1"/>
    </xf>
    <xf numFmtId="0" fontId="8" fillId="0" borderId="2" xfId="51" applyFont="1" applyBorder="1" applyAlignment="1">
      <alignment horizontal="lef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176" fontId="2" fillId="0" borderId="2" xfId="0" applyNumberFormat="1" applyFont="1" applyBorder="1" applyAlignment="1">
      <alignment horizontal="center" vertical="center"/>
    </xf>
    <xf numFmtId="0" fontId="2" fillId="0" borderId="2" xfId="51" applyFont="1" applyBorder="1" applyAlignment="1">
      <alignment horizontal="center" vertical="center" wrapText="1"/>
    </xf>
    <xf numFmtId="0" fontId="2" fillId="0" borderId="2" xfId="51" applyFont="1" applyBorder="1" applyAlignment="1">
      <alignment horizontal="left" vertical="center" wrapText="1"/>
    </xf>
    <xf numFmtId="177" fontId="9" fillId="0" borderId="2" xfId="0" applyNumberFormat="1" applyFont="1" applyBorder="1" applyAlignment="1" applyProtection="1">
      <alignment horizontal="left" vertical="center" wrapText="1"/>
      <protection hidden="1"/>
    </xf>
    <xf numFmtId="0" fontId="2" fillId="0" borderId="2" xfId="51" applyFont="1" applyBorder="1" applyAlignment="1">
      <alignment horizontal="center" vertical="center"/>
    </xf>
    <xf numFmtId="0" fontId="2" fillId="0" borderId="2" xfId="0" applyFont="1" applyBorder="1" applyAlignment="1">
      <alignment horizontal="left" vertical="center" wrapText="1"/>
    </xf>
    <xf numFmtId="177" fontId="9" fillId="0" borderId="2" xfId="0" applyNumberFormat="1" applyFont="1" applyBorder="1" applyAlignment="1">
      <alignment horizontal="left" vertical="center" wrapText="1"/>
    </xf>
    <xf numFmtId="177" fontId="2" fillId="0" borderId="2" xfId="51" applyNumberFormat="1" applyFont="1" applyBorder="1" applyAlignment="1">
      <alignment horizontal="left" vertical="center" wrapText="1"/>
    </xf>
    <xf numFmtId="0" fontId="2" fillId="0" borderId="2" xfId="51" applyFont="1" applyBorder="1" applyAlignment="1">
      <alignment horizontal="center" wrapText="1"/>
    </xf>
    <xf numFmtId="0" fontId="2" fillId="0" borderId="2" xfId="0" applyFont="1" applyBorder="1" applyAlignment="1">
      <alignment horizontal="left" vertical="center"/>
    </xf>
    <xf numFmtId="0" fontId="2" fillId="0" borderId="2" xfId="51" applyFont="1" applyBorder="1" applyAlignment="1" applyProtection="1">
      <alignment horizontal="center" vertical="center" wrapText="1"/>
      <protection locked="0"/>
    </xf>
    <xf numFmtId="177" fontId="9" fillId="0" borderId="3" xfId="0" applyNumberFormat="1" applyFont="1" applyBorder="1" applyAlignment="1">
      <alignment horizontal="left" vertical="center" wrapText="1"/>
    </xf>
    <xf numFmtId="178" fontId="10" fillId="0" borderId="2" xfId="63" applyNumberFormat="1" applyFont="1" applyBorder="1" applyAlignment="1">
      <alignment horizontal="center" vertical="center" wrapText="1"/>
    </xf>
    <xf numFmtId="0" fontId="11" fillId="0" borderId="2" xfId="0" applyFont="1" applyBorder="1" applyAlignment="1">
      <alignment horizontal="left" vertical="center" wrapText="1"/>
    </xf>
    <xf numFmtId="0" fontId="12" fillId="0" borderId="2" xfId="0" applyFont="1" applyBorder="1" applyAlignment="1">
      <alignment horizontal="left" vertical="center" wrapText="1"/>
    </xf>
    <xf numFmtId="0" fontId="13" fillId="0" borderId="2" xfId="0" applyFont="1" applyBorder="1" applyAlignment="1">
      <alignment horizontal="center" vertical="center" wrapText="1"/>
    </xf>
    <xf numFmtId="0" fontId="2" fillId="0" borderId="2" xfId="50" applyFont="1" applyBorder="1" applyAlignment="1">
      <alignment horizontal="center" vertical="center" wrapText="1"/>
    </xf>
    <xf numFmtId="0" fontId="2" fillId="0" borderId="2" xfId="54" applyFont="1" applyBorder="1" applyAlignment="1">
      <alignment horizontal="left" vertical="center" wrapText="1"/>
    </xf>
    <xf numFmtId="0" fontId="10" fillId="0" borderId="2" xfId="54" applyFont="1" applyBorder="1" applyAlignment="1">
      <alignment horizontal="center" vertical="center" wrapText="1"/>
    </xf>
    <xf numFmtId="0" fontId="2" fillId="0" borderId="2" xfId="54" applyFont="1" applyBorder="1" applyAlignment="1">
      <alignment horizontal="center" vertical="center" wrapText="1"/>
    </xf>
    <xf numFmtId="0" fontId="2" fillId="0" borderId="4" xfId="51" applyFont="1" applyBorder="1" applyAlignment="1">
      <alignment horizontal="center" vertical="center" wrapText="1"/>
    </xf>
    <xf numFmtId="0" fontId="2" fillId="0" borderId="5" xfId="51" applyFont="1" applyBorder="1" applyAlignment="1">
      <alignment horizontal="right" vertical="center" wrapText="1"/>
    </xf>
    <xf numFmtId="0" fontId="2" fillId="0" borderId="5" xfId="51" applyFont="1" applyBorder="1" applyAlignment="1">
      <alignment horizontal="center" vertical="center" wrapText="1"/>
    </xf>
    <xf numFmtId="0" fontId="2" fillId="0" borderId="6" xfId="51" applyFont="1" applyBorder="1" applyAlignment="1">
      <alignment horizontal="center" vertical="center" wrapText="1"/>
    </xf>
    <xf numFmtId="0" fontId="11" fillId="0" borderId="0" xfId="0" applyFont="1" applyAlignment="1">
      <alignment horizontal="left" vertical="center" wrapText="1"/>
    </xf>
    <xf numFmtId="0" fontId="4" fillId="0" borderId="0" xfId="0" applyFont="1" applyAlignment="1">
      <alignment horizontal="left" vertical="center"/>
    </xf>
    <xf numFmtId="0" fontId="2" fillId="0" borderId="2" xfId="0" applyFont="1" applyBorder="1"/>
    <xf numFmtId="0" fontId="2" fillId="0" borderId="2" xfId="0" applyFont="1" applyBorder="1" applyAlignment="1">
      <alignment horizontal="center"/>
    </xf>
    <xf numFmtId="179" fontId="2" fillId="0" borderId="2" xfId="51" applyNumberFormat="1" applyFont="1" applyBorder="1" applyAlignment="1" applyProtection="1">
      <alignment horizontal="center" vertical="center"/>
      <protection locked="0"/>
    </xf>
    <xf numFmtId="179" fontId="14" fillId="0" borderId="2" xfId="0" applyNumberFormat="1" applyFont="1" applyBorder="1" applyAlignment="1">
      <alignment horizontal="left" vertical="center" wrapText="1"/>
    </xf>
    <xf numFmtId="0" fontId="3" fillId="0" borderId="2" xfId="0" applyFont="1" applyBorder="1" applyAlignment="1">
      <alignment vertical="center"/>
    </xf>
    <xf numFmtId="178" fontId="15" fillId="0" borderId="2" xfId="50" applyNumberFormat="1" applyFont="1" applyBorder="1" applyAlignment="1">
      <alignment horizontal="center" vertical="center"/>
    </xf>
    <xf numFmtId="178" fontId="15" fillId="2" borderId="2" xfId="50" applyNumberFormat="1" applyFont="1" applyFill="1" applyBorder="1" applyAlignment="1">
      <alignment horizontal="center" vertical="center"/>
    </xf>
    <xf numFmtId="176" fontId="2" fillId="3" borderId="2" xfId="0" applyNumberFormat="1" applyFont="1" applyFill="1" applyBorder="1" applyAlignment="1">
      <alignment horizontal="center"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_Sheet1" xfId="49"/>
    <cellStyle name="0,0_x000d__x000a_NA_x000d__x000a_" xfId="50"/>
    <cellStyle name="常规 10 2 2" xfId="51"/>
    <cellStyle name="常规 102" xfId="52"/>
    <cellStyle name="常规 13" xfId="53"/>
    <cellStyle name="常规 15" xfId="54"/>
    <cellStyle name="常规 16" xfId="55"/>
    <cellStyle name="常规 17" xfId="56"/>
    <cellStyle name="常规 2" xfId="57"/>
    <cellStyle name="常规 26" xfId="58"/>
    <cellStyle name="常规 30" xfId="59"/>
    <cellStyle name="常规 34" xfId="60"/>
    <cellStyle name="常规 4" xfId="61"/>
    <cellStyle name="常规 50" xfId="62"/>
    <cellStyle name="千位分隔 14" xfId="63"/>
    <cellStyle name="样式 1" xfId="64"/>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596265</xdr:colOff>
      <xdr:row>5</xdr:row>
      <xdr:rowOff>64770</xdr:rowOff>
    </xdr:from>
    <xdr:to>
      <xdr:col>9</xdr:col>
      <xdr:colOff>1313815</xdr:colOff>
      <xdr:row>5</xdr:row>
      <xdr:rowOff>627380</xdr:rowOff>
    </xdr:to>
    <xdr:pic>
      <xdr:nvPicPr>
        <xdr:cNvPr id="3" name="图片 25"/>
        <xdr:cNvPicPr>
          <a:picLocks noChangeAspect="1"/>
        </xdr:cNvPicPr>
      </xdr:nvPicPr>
      <xdr:blipFill>
        <a:blip r:embed="rId1"/>
        <a:stretch>
          <a:fillRect/>
        </a:stretch>
      </xdr:blipFill>
      <xdr:spPr>
        <a:xfrm>
          <a:off x="8997315" y="2667635"/>
          <a:ext cx="717550" cy="562610"/>
        </a:xfrm>
        <a:prstGeom prst="rect">
          <a:avLst/>
        </a:prstGeom>
        <a:noFill/>
        <a:ln w="9525">
          <a:noFill/>
        </a:ln>
      </xdr:spPr>
    </xdr:pic>
    <xdr:clientData/>
  </xdr:twoCellAnchor>
  <xdr:twoCellAnchor editAs="oneCell">
    <xdr:from>
      <xdr:col>9</xdr:col>
      <xdr:colOff>553085</xdr:colOff>
      <xdr:row>7</xdr:row>
      <xdr:rowOff>154305</xdr:rowOff>
    </xdr:from>
    <xdr:to>
      <xdr:col>9</xdr:col>
      <xdr:colOff>1243965</xdr:colOff>
      <xdr:row>7</xdr:row>
      <xdr:rowOff>754380</xdr:rowOff>
    </xdr:to>
    <xdr:pic>
      <xdr:nvPicPr>
        <xdr:cNvPr id="4" name="图片 27"/>
        <xdr:cNvPicPr>
          <a:picLocks noChangeAspect="1"/>
        </xdr:cNvPicPr>
      </xdr:nvPicPr>
      <xdr:blipFill>
        <a:blip r:embed="rId2"/>
        <a:stretch>
          <a:fillRect/>
        </a:stretch>
      </xdr:blipFill>
      <xdr:spPr>
        <a:xfrm>
          <a:off x="8954135" y="3823970"/>
          <a:ext cx="690880" cy="600075"/>
        </a:xfrm>
        <a:prstGeom prst="rect">
          <a:avLst/>
        </a:prstGeom>
        <a:noFill/>
        <a:ln w="9525">
          <a:noFill/>
        </a:ln>
      </xdr:spPr>
    </xdr:pic>
    <xdr:clientData/>
  </xdr:twoCellAnchor>
  <xdr:twoCellAnchor editAs="oneCell">
    <xdr:from>
      <xdr:col>9</xdr:col>
      <xdr:colOff>429260</xdr:colOff>
      <xdr:row>4</xdr:row>
      <xdr:rowOff>38100</xdr:rowOff>
    </xdr:from>
    <xdr:to>
      <xdr:col>9</xdr:col>
      <xdr:colOff>1518920</xdr:colOff>
      <xdr:row>4</xdr:row>
      <xdr:rowOff>864870</xdr:rowOff>
    </xdr:to>
    <xdr:pic>
      <xdr:nvPicPr>
        <xdr:cNvPr id="2" name="图片 24"/>
        <xdr:cNvPicPr>
          <a:picLocks noChangeAspect="1"/>
        </xdr:cNvPicPr>
      </xdr:nvPicPr>
      <xdr:blipFill>
        <a:blip r:embed="rId3"/>
        <a:stretch>
          <a:fillRect/>
        </a:stretch>
      </xdr:blipFill>
      <xdr:spPr>
        <a:xfrm>
          <a:off x="8830310" y="1688465"/>
          <a:ext cx="1089660" cy="826770"/>
        </a:xfrm>
        <a:prstGeom prst="rect">
          <a:avLst/>
        </a:prstGeom>
        <a:noFill/>
        <a:ln w="9525">
          <a:noFill/>
        </a:ln>
      </xdr:spPr>
    </xdr:pic>
    <xdr:clientData/>
  </xdr:twoCellAnchor>
  <xdr:twoCellAnchor editAs="oneCell">
    <xdr:from>
      <xdr:col>9</xdr:col>
      <xdr:colOff>1007110</xdr:colOff>
      <xdr:row>15</xdr:row>
      <xdr:rowOff>73025</xdr:rowOff>
    </xdr:from>
    <xdr:to>
      <xdr:col>9</xdr:col>
      <xdr:colOff>1698625</xdr:colOff>
      <xdr:row>15</xdr:row>
      <xdr:rowOff>952500</xdr:rowOff>
    </xdr:to>
    <xdr:pic>
      <xdr:nvPicPr>
        <xdr:cNvPr id="6" name="图片 1"/>
        <xdr:cNvPicPr>
          <a:picLocks noChangeAspect="1"/>
        </xdr:cNvPicPr>
      </xdr:nvPicPr>
      <xdr:blipFill>
        <a:blip r:embed="rId4"/>
        <a:stretch>
          <a:fillRect/>
        </a:stretch>
      </xdr:blipFill>
      <xdr:spPr>
        <a:xfrm>
          <a:off x="9408160" y="10619105"/>
          <a:ext cx="691515" cy="879475"/>
        </a:xfrm>
        <a:prstGeom prst="rect">
          <a:avLst/>
        </a:prstGeom>
        <a:noFill/>
        <a:ln w="9525">
          <a:noFill/>
        </a:ln>
      </xdr:spPr>
    </xdr:pic>
    <xdr:clientData/>
  </xdr:twoCellAnchor>
  <xdr:twoCellAnchor editAs="oneCell">
    <xdr:from>
      <xdr:col>9</xdr:col>
      <xdr:colOff>343535</xdr:colOff>
      <xdr:row>15</xdr:row>
      <xdr:rowOff>76200</xdr:rowOff>
    </xdr:from>
    <xdr:to>
      <xdr:col>9</xdr:col>
      <xdr:colOff>948690</xdr:colOff>
      <xdr:row>15</xdr:row>
      <xdr:rowOff>872490</xdr:rowOff>
    </xdr:to>
    <xdr:pic>
      <xdr:nvPicPr>
        <xdr:cNvPr id="12" name="图片 2"/>
        <xdr:cNvPicPr>
          <a:picLocks noChangeAspect="1"/>
        </xdr:cNvPicPr>
      </xdr:nvPicPr>
      <xdr:blipFill>
        <a:blip r:embed="rId5"/>
        <a:stretch>
          <a:fillRect/>
        </a:stretch>
      </xdr:blipFill>
      <xdr:spPr>
        <a:xfrm>
          <a:off x="8744585" y="10622280"/>
          <a:ext cx="605155" cy="796290"/>
        </a:xfrm>
        <a:prstGeom prst="rect">
          <a:avLst/>
        </a:prstGeom>
        <a:noFill/>
        <a:ln w="9525">
          <a:noFill/>
        </a:ln>
      </xdr:spPr>
    </xdr:pic>
    <xdr:clientData/>
  </xdr:twoCellAnchor>
  <xdr:twoCellAnchor editAs="oneCell">
    <xdr:from>
      <xdr:col>9</xdr:col>
      <xdr:colOff>165459</xdr:colOff>
      <xdr:row>8</xdr:row>
      <xdr:rowOff>184840</xdr:rowOff>
    </xdr:from>
    <xdr:to>
      <xdr:col>9</xdr:col>
      <xdr:colOff>1614529</xdr:colOff>
      <xdr:row>8</xdr:row>
      <xdr:rowOff>843335</xdr:rowOff>
    </xdr:to>
    <xdr:pic>
      <xdr:nvPicPr>
        <xdr:cNvPr id="5" name="图片 1"/>
        <xdr:cNvPicPr>
          <a:picLocks noChangeAspect="1"/>
        </xdr:cNvPicPr>
      </xdr:nvPicPr>
      <xdr:blipFill>
        <a:blip r:embed="rId6"/>
        <a:stretch>
          <a:fillRect/>
        </a:stretch>
      </xdr:blipFill>
      <xdr:spPr>
        <a:xfrm>
          <a:off x="8566150" y="4835525"/>
          <a:ext cx="1449070" cy="658495"/>
        </a:xfrm>
        <a:prstGeom prst="rect">
          <a:avLst/>
        </a:prstGeom>
        <a:noFill/>
        <a:ln w="9525">
          <a:noFill/>
        </a:ln>
      </xdr:spPr>
    </xdr:pic>
    <xdr:clientData/>
  </xdr:twoCellAnchor>
  <xdr:twoCellAnchor editAs="oneCell">
    <xdr:from>
      <xdr:col>9</xdr:col>
      <xdr:colOff>191135</xdr:colOff>
      <xdr:row>9</xdr:row>
      <xdr:rowOff>53975</xdr:rowOff>
    </xdr:from>
    <xdr:to>
      <xdr:col>9</xdr:col>
      <xdr:colOff>1778000</xdr:colOff>
      <xdr:row>9</xdr:row>
      <xdr:rowOff>770890</xdr:rowOff>
    </xdr:to>
    <xdr:pic>
      <xdr:nvPicPr>
        <xdr:cNvPr id="7" name="图片 2"/>
        <xdr:cNvPicPr>
          <a:picLocks noChangeAspect="1"/>
        </xdr:cNvPicPr>
      </xdr:nvPicPr>
      <xdr:blipFill>
        <a:blip r:embed="rId7"/>
        <a:stretch>
          <a:fillRect/>
        </a:stretch>
      </xdr:blipFill>
      <xdr:spPr>
        <a:xfrm>
          <a:off x="8592185" y="5645785"/>
          <a:ext cx="1586865" cy="716915"/>
        </a:xfrm>
        <a:prstGeom prst="rect">
          <a:avLst/>
        </a:prstGeom>
        <a:noFill/>
        <a:ln w="9525">
          <a:noFill/>
        </a:ln>
      </xdr:spPr>
    </xdr:pic>
    <xdr:clientData/>
  </xdr:twoCellAnchor>
  <xdr:twoCellAnchor editAs="oneCell">
    <xdr:from>
      <xdr:col>9</xdr:col>
      <xdr:colOff>200660</xdr:colOff>
      <xdr:row>10</xdr:row>
      <xdr:rowOff>34925</xdr:rowOff>
    </xdr:from>
    <xdr:to>
      <xdr:col>9</xdr:col>
      <xdr:colOff>1847215</xdr:colOff>
      <xdr:row>10</xdr:row>
      <xdr:rowOff>864235</xdr:rowOff>
    </xdr:to>
    <xdr:pic>
      <xdr:nvPicPr>
        <xdr:cNvPr id="8" name="图片 8"/>
        <xdr:cNvPicPr>
          <a:picLocks noChangeAspect="1"/>
        </xdr:cNvPicPr>
      </xdr:nvPicPr>
      <xdr:blipFill>
        <a:blip r:embed="rId8"/>
        <a:stretch>
          <a:fillRect/>
        </a:stretch>
      </xdr:blipFill>
      <xdr:spPr>
        <a:xfrm>
          <a:off x="8601710" y="6567805"/>
          <a:ext cx="1646555" cy="829310"/>
        </a:xfrm>
        <a:prstGeom prst="rect">
          <a:avLst/>
        </a:prstGeom>
        <a:noFill/>
        <a:ln w="9525">
          <a:noFill/>
        </a:ln>
      </xdr:spPr>
    </xdr:pic>
    <xdr:clientData/>
  </xdr:twoCellAnchor>
  <xdr:twoCellAnchor editAs="oneCell">
    <xdr:from>
      <xdr:col>9</xdr:col>
      <xdr:colOff>238760</xdr:colOff>
      <xdr:row>12</xdr:row>
      <xdr:rowOff>104775</xdr:rowOff>
    </xdr:from>
    <xdr:to>
      <xdr:col>9</xdr:col>
      <xdr:colOff>1914525</xdr:colOff>
      <xdr:row>12</xdr:row>
      <xdr:rowOff>997585</xdr:rowOff>
    </xdr:to>
    <xdr:pic>
      <xdr:nvPicPr>
        <xdr:cNvPr id="9" name="图片 9"/>
        <xdr:cNvPicPr>
          <a:picLocks noChangeAspect="1"/>
        </xdr:cNvPicPr>
      </xdr:nvPicPr>
      <xdr:blipFill>
        <a:blip r:embed="rId9"/>
        <a:stretch>
          <a:fillRect/>
        </a:stretch>
      </xdr:blipFill>
      <xdr:spPr>
        <a:xfrm>
          <a:off x="8639810" y="8035925"/>
          <a:ext cx="1675765" cy="892810"/>
        </a:xfrm>
        <a:prstGeom prst="rect">
          <a:avLst/>
        </a:prstGeom>
        <a:noFill/>
        <a:ln w="9525">
          <a:noFill/>
        </a:ln>
      </xdr:spPr>
    </xdr:pic>
    <xdr:clientData/>
  </xdr:twoCellAnchor>
  <xdr:twoCellAnchor editAs="oneCell">
    <xdr:from>
      <xdr:col>9</xdr:col>
      <xdr:colOff>114935</xdr:colOff>
      <xdr:row>18</xdr:row>
      <xdr:rowOff>44450</xdr:rowOff>
    </xdr:from>
    <xdr:to>
      <xdr:col>9</xdr:col>
      <xdr:colOff>1823720</xdr:colOff>
      <xdr:row>18</xdr:row>
      <xdr:rowOff>940435</xdr:rowOff>
    </xdr:to>
    <xdr:pic>
      <xdr:nvPicPr>
        <xdr:cNvPr id="15" name="图片 6"/>
        <xdr:cNvPicPr>
          <a:picLocks noChangeAspect="1"/>
        </xdr:cNvPicPr>
      </xdr:nvPicPr>
      <xdr:blipFill>
        <a:blip r:embed="rId10"/>
        <a:stretch>
          <a:fillRect/>
        </a:stretch>
      </xdr:blipFill>
      <xdr:spPr>
        <a:xfrm>
          <a:off x="8515985" y="13055600"/>
          <a:ext cx="1708785" cy="895985"/>
        </a:xfrm>
        <a:prstGeom prst="rect">
          <a:avLst/>
        </a:prstGeom>
        <a:noFill/>
        <a:ln w="9525">
          <a:noFill/>
        </a:ln>
      </xdr:spPr>
    </xdr:pic>
    <xdr:clientData/>
  </xdr:twoCellAnchor>
  <xdr:twoCellAnchor editAs="oneCell">
    <xdr:from>
      <xdr:col>9</xdr:col>
      <xdr:colOff>229235</xdr:colOff>
      <xdr:row>19</xdr:row>
      <xdr:rowOff>66675</xdr:rowOff>
    </xdr:from>
    <xdr:to>
      <xdr:col>9</xdr:col>
      <xdr:colOff>1739265</xdr:colOff>
      <xdr:row>19</xdr:row>
      <xdr:rowOff>1142365</xdr:rowOff>
    </xdr:to>
    <xdr:pic>
      <xdr:nvPicPr>
        <xdr:cNvPr id="16" name="图片 1"/>
        <xdr:cNvPicPr>
          <a:picLocks noChangeAspect="1"/>
        </xdr:cNvPicPr>
      </xdr:nvPicPr>
      <xdr:blipFill>
        <a:blip r:embed="rId11"/>
        <a:stretch>
          <a:fillRect/>
        </a:stretch>
      </xdr:blipFill>
      <xdr:spPr>
        <a:xfrm>
          <a:off x="8630285" y="14144625"/>
          <a:ext cx="1510030" cy="1075690"/>
        </a:xfrm>
        <a:prstGeom prst="rect">
          <a:avLst/>
        </a:prstGeom>
        <a:noFill/>
        <a:ln w="9525">
          <a:noFill/>
        </a:ln>
      </xdr:spPr>
    </xdr:pic>
    <xdr:clientData/>
  </xdr:twoCellAnchor>
  <xdr:twoCellAnchor editAs="oneCell">
    <xdr:from>
      <xdr:col>9</xdr:col>
      <xdr:colOff>429260</xdr:colOff>
      <xdr:row>20</xdr:row>
      <xdr:rowOff>117475</xdr:rowOff>
    </xdr:from>
    <xdr:to>
      <xdr:col>9</xdr:col>
      <xdr:colOff>1697355</xdr:colOff>
      <xdr:row>20</xdr:row>
      <xdr:rowOff>1288415</xdr:rowOff>
    </xdr:to>
    <xdr:pic>
      <xdr:nvPicPr>
        <xdr:cNvPr id="17" name="图片 1"/>
        <xdr:cNvPicPr>
          <a:picLocks noChangeAspect="1"/>
        </xdr:cNvPicPr>
      </xdr:nvPicPr>
      <xdr:blipFill>
        <a:blip r:embed="rId12"/>
        <a:stretch>
          <a:fillRect/>
        </a:stretch>
      </xdr:blipFill>
      <xdr:spPr>
        <a:xfrm>
          <a:off x="8830310" y="15426690"/>
          <a:ext cx="1268095" cy="1170940"/>
        </a:xfrm>
        <a:prstGeom prst="rect">
          <a:avLst/>
        </a:prstGeom>
        <a:noFill/>
        <a:ln w="9525">
          <a:noFill/>
        </a:ln>
      </xdr:spPr>
    </xdr:pic>
    <xdr:clientData/>
  </xdr:twoCellAnchor>
  <xdr:twoCellAnchor editAs="oneCell">
    <xdr:from>
      <xdr:col>9</xdr:col>
      <xdr:colOff>257810</xdr:colOff>
      <xdr:row>16</xdr:row>
      <xdr:rowOff>47625</xdr:rowOff>
    </xdr:from>
    <xdr:to>
      <xdr:col>9</xdr:col>
      <xdr:colOff>1720215</xdr:colOff>
      <xdr:row>16</xdr:row>
      <xdr:rowOff>995045</xdr:rowOff>
    </xdr:to>
    <xdr:pic>
      <xdr:nvPicPr>
        <xdr:cNvPr id="19" name="图片 12"/>
        <xdr:cNvPicPr>
          <a:picLocks noChangeAspect="1"/>
        </xdr:cNvPicPr>
      </xdr:nvPicPr>
      <xdr:blipFill>
        <a:blip r:embed="rId13"/>
        <a:stretch>
          <a:fillRect/>
        </a:stretch>
      </xdr:blipFill>
      <xdr:spPr>
        <a:xfrm>
          <a:off x="8658860" y="11660505"/>
          <a:ext cx="1462405" cy="947420"/>
        </a:xfrm>
        <a:prstGeom prst="rect">
          <a:avLst/>
        </a:prstGeom>
        <a:noFill/>
        <a:ln w="9525">
          <a:noFill/>
        </a:ln>
      </xdr:spPr>
    </xdr:pic>
    <xdr:clientData/>
  </xdr:twoCellAnchor>
  <xdr:twoCellAnchor editAs="oneCell">
    <xdr:from>
      <xdr:col>9</xdr:col>
      <xdr:colOff>284480</xdr:colOff>
      <xdr:row>13</xdr:row>
      <xdr:rowOff>131445</xdr:rowOff>
    </xdr:from>
    <xdr:to>
      <xdr:col>9</xdr:col>
      <xdr:colOff>1837055</xdr:colOff>
      <xdr:row>13</xdr:row>
      <xdr:rowOff>995680</xdr:rowOff>
    </xdr:to>
    <xdr:pic>
      <xdr:nvPicPr>
        <xdr:cNvPr id="10" name="图片 109"/>
        <xdr:cNvPicPr>
          <a:picLocks noChangeAspect="1"/>
        </xdr:cNvPicPr>
      </xdr:nvPicPr>
      <xdr:blipFill>
        <a:blip r:embed="rId14"/>
        <a:stretch>
          <a:fillRect/>
        </a:stretch>
      </xdr:blipFill>
      <xdr:spPr>
        <a:xfrm>
          <a:off x="8685530" y="9141460"/>
          <a:ext cx="1552575" cy="86423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tabSelected="1" zoomScale="115" zoomScaleNormal="115" topLeftCell="A26" workbookViewId="0">
      <selection activeCell="A32" sqref="A32:J32"/>
    </sheetView>
  </sheetViews>
  <sheetFormatPr defaultColWidth="9" defaultRowHeight="20.1" customHeight="1"/>
  <cols>
    <col min="1" max="1" width="5" style="4" customWidth="1"/>
    <col min="2" max="2" width="17.125" style="5" customWidth="1"/>
    <col min="3" max="3" width="22" style="6" customWidth="1"/>
    <col min="4" max="4" width="6.25" style="4" customWidth="1"/>
    <col min="5" max="5" width="5.75" style="4" customWidth="1"/>
    <col min="6" max="6" width="13.5" style="4" customWidth="1"/>
    <col min="7" max="7" width="13.75" style="4" customWidth="1"/>
    <col min="8" max="8" width="13.75" style="7" customWidth="1"/>
    <col min="9" max="9" width="13.125" style="7" customWidth="1"/>
    <col min="10" max="10" width="26.5" style="8" customWidth="1"/>
    <col min="11" max="16384" width="9" style="8"/>
  </cols>
  <sheetData>
    <row r="1" ht="42" customHeight="1" spans="1:10">
      <c r="A1" s="9" t="s">
        <v>0</v>
      </c>
      <c r="B1" s="9"/>
      <c r="C1" s="10"/>
      <c r="D1" s="9"/>
      <c r="E1" s="9"/>
      <c r="F1" s="9"/>
      <c r="G1" s="9"/>
      <c r="H1" s="11"/>
      <c r="I1" s="11"/>
      <c r="J1" s="9"/>
    </row>
    <row r="2" s="1" customFormat="1" ht="27.95" customHeight="1" spans="1:10">
      <c r="A2" s="12" t="s">
        <v>1</v>
      </c>
      <c r="B2" s="13" t="s">
        <v>2</v>
      </c>
      <c r="C2" s="13" t="s">
        <v>3</v>
      </c>
      <c r="D2" s="12" t="s">
        <v>4</v>
      </c>
      <c r="E2" s="12" t="s">
        <v>5</v>
      </c>
      <c r="F2" s="12" t="s">
        <v>6</v>
      </c>
      <c r="G2" s="12" t="s">
        <v>7</v>
      </c>
      <c r="H2" s="14" t="s">
        <v>8</v>
      </c>
      <c r="I2" s="14" t="s">
        <v>9</v>
      </c>
      <c r="J2" s="12" t="s">
        <v>10</v>
      </c>
    </row>
    <row r="3" s="2" customFormat="1" ht="30" customHeight="1" spans="1:10">
      <c r="A3" s="15" t="s">
        <v>11</v>
      </c>
      <c r="B3" s="16"/>
      <c r="C3" s="17"/>
      <c r="D3" s="18"/>
      <c r="E3" s="18"/>
      <c r="F3" s="19"/>
      <c r="G3" s="19"/>
      <c r="H3" s="20"/>
      <c r="I3" s="20"/>
      <c r="J3" s="46"/>
    </row>
    <row r="4" s="2" customFormat="1" ht="30" customHeight="1" spans="1:10">
      <c r="A4" s="15" t="s">
        <v>12</v>
      </c>
      <c r="B4" s="16"/>
      <c r="C4" s="17"/>
      <c r="D4" s="18"/>
      <c r="E4" s="18"/>
      <c r="F4" s="19"/>
      <c r="G4" s="19"/>
      <c r="H4" s="20"/>
      <c r="I4" s="20"/>
      <c r="J4" s="46"/>
    </row>
    <row r="5" s="2" customFormat="1" ht="75" customHeight="1" spans="1:10">
      <c r="A5" s="21">
        <v>1</v>
      </c>
      <c r="B5" s="22" t="s">
        <v>13</v>
      </c>
      <c r="C5" s="23" t="s">
        <v>14</v>
      </c>
      <c r="D5" s="21">
        <v>1</v>
      </c>
      <c r="E5" s="21" t="s">
        <v>15</v>
      </c>
      <c r="F5" s="19" t="s">
        <v>16</v>
      </c>
      <c r="G5" s="24" t="s">
        <v>17</v>
      </c>
      <c r="H5" s="20">
        <v>9800</v>
      </c>
      <c r="I5" s="20">
        <f>SUM(D5*H5)</f>
        <v>9800</v>
      </c>
      <c r="J5" s="47"/>
    </row>
    <row r="6" s="2" customFormat="1" ht="54" customHeight="1" spans="1:10">
      <c r="A6" s="21">
        <v>2</v>
      </c>
      <c r="B6" s="25" t="s">
        <v>18</v>
      </c>
      <c r="C6" s="26" t="s">
        <v>19</v>
      </c>
      <c r="D6" s="21">
        <v>1</v>
      </c>
      <c r="E6" s="21" t="s">
        <v>20</v>
      </c>
      <c r="F6" s="19" t="s">
        <v>16</v>
      </c>
      <c r="G6" s="24" t="s">
        <v>21</v>
      </c>
      <c r="H6" s="20">
        <v>0</v>
      </c>
      <c r="I6" s="20">
        <f t="shared" ref="I6:I21" si="0">SUM(D6*H6)</f>
        <v>0</v>
      </c>
      <c r="J6" s="46"/>
    </row>
    <row r="7" s="2" customFormat="1" ht="30" customHeight="1" spans="1:10">
      <c r="A7" s="15" t="s">
        <v>22</v>
      </c>
      <c r="B7" s="16"/>
      <c r="C7" s="27"/>
      <c r="D7" s="21"/>
      <c r="E7" s="28"/>
      <c r="F7" s="19"/>
      <c r="G7" s="21"/>
      <c r="H7" s="20"/>
      <c r="I7" s="20"/>
      <c r="J7" s="46"/>
    </row>
    <row r="8" s="2" customFormat="1" ht="77.25" customHeight="1" spans="1:10">
      <c r="A8" s="21">
        <v>1</v>
      </c>
      <c r="B8" s="29" t="s">
        <v>23</v>
      </c>
      <c r="C8" s="26" t="s">
        <v>24</v>
      </c>
      <c r="D8" s="21">
        <v>1</v>
      </c>
      <c r="E8" s="18" t="s">
        <v>15</v>
      </c>
      <c r="F8" s="19" t="s">
        <v>16</v>
      </c>
      <c r="G8" s="19" t="s">
        <v>25</v>
      </c>
      <c r="H8" s="20">
        <v>3500</v>
      </c>
      <c r="I8" s="20">
        <f t="shared" si="0"/>
        <v>3500</v>
      </c>
      <c r="J8" s="46"/>
    </row>
    <row r="9" s="2" customFormat="1" ht="74.1" customHeight="1" spans="1:10">
      <c r="A9" s="21">
        <v>2</v>
      </c>
      <c r="B9" s="29" t="s">
        <v>26</v>
      </c>
      <c r="C9" s="26" t="s">
        <v>27</v>
      </c>
      <c r="D9" s="21">
        <v>1</v>
      </c>
      <c r="E9" s="18" t="s">
        <v>15</v>
      </c>
      <c r="F9" s="19" t="s">
        <v>16</v>
      </c>
      <c r="G9" s="19" t="s">
        <v>28</v>
      </c>
      <c r="H9" s="20">
        <v>400</v>
      </c>
      <c r="I9" s="20">
        <f t="shared" si="0"/>
        <v>400</v>
      </c>
      <c r="J9" s="46"/>
    </row>
    <row r="10" s="2" customFormat="1" ht="74.1" customHeight="1" spans="1:10">
      <c r="A10" s="21">
        <v>3</v>
      </c>
      <c r="B10" s="29" t="s">
        <v>29</v>
      </c>
      <c r="C10" s="26" t="s">
        <v>30</v>
      </c>
      <c r="D10" s="21">
        <v>1</v>
      </c>
      <c r="E10" s="18" t="s">
        <v>15</v>
      </c>
      <c r="F10" s="19" t="s">
        <v>16</v>
      </c>
      <c r="G10" s="19" t="s">
        <v>31</v>
      </c>
      <c r="H10" s="20">
        <v>2500</v>
      </c>
      <c r="I10" s="20">
        <f t="shared" si="0"/>
        <v>2500</v>
      </c>
      <c r="J10" s="46"/>
    </row>
    <row r="11" s="2" customFormat="1" ht="74.1" customHeight="1" spans="1:10">
      <c r="A11" s="21">
        <v>4</v>
      </c>
      <c r="B11" s="29" t="s">
        <v>32</v>
      </c>
      <c r="C11" s="26" t="s">
        <v>33</v>
      </c>
      <c r="D11" s="21">
        <v>1</v>
      </c>
      <c r="E11" s="18" t="s">
        <v>15</v>
      </c>
      <c r="F11" s="19" t="s">
        <v>16</v>
      </c>
      <c r="G11" s="19" t="s">
        <v>34</v>
      </c>
      <c r="H11" s="20">
        <v>2600</v>
      </c>
      <c r="I11" s="20">
        <f t="shared" si="0"/>
        <v>2600</v>
      </c>
      <c r="J11" s="46"/>
    </row>
    <row r="12" s="2" customFormat="1" ht="36" customHeight="1" spans="1:10">
      <c r="A12" s="15" t="s">
        <v>35</v>
      </c>
      <c r="B12" s="16"/>
      <c r="C12" s="26"/>
      <c r="D12" s="30"/>
      <c r="E12" s="30"/>
      <c r="F12" s="19"/>
      <c r="G12" s="30"/>
      <c r="H12" s="20"/>
      <c r="I12" s="20"/>
      <c r="J12" s="48"/>
    </row>
    <row r="13" s="2" customFormat="1" ht="84.95" customHeight="1" spans="1:10">
      <c r="A13" s="21">
        <v>1</v>
      </c>
      <c r="B13" s="22" t="s">
        <v>36</v>
      </c>
      <c r="C13" s="26" t="s">
        <v>37</v>
      </c>
      <c r="D13" s="21">
        <v>1</v>
      </c>
      <c r="E13" s="18" t="s">
        <v>15</v>
      </c>
      <c r="F13" s="19" t="s">
        <v>16</v>
      </c>
      <c r="G13" s="19" t="s">
        <v>38</v>
      </c>
      <c r="H13" s="20">
        <v>3500</v>
      </c>
      <c r="I13" s="20">
        <f t="shared" si="0"/>
        <v>3500</v>
      </c>
      <c r="J13" s="48"/>
    </row>
    <row r="14" s="2" customFormat="1" ht="84.95" customHeight="1" spans="1:10">
      <c r="A14" s="21">
        <v>2</v>
      </c>
      <c r="B14" s="22" t="s">
        <v>39</v>
      </c>
      <c r="C14" s="26" t="s">
        <v>40</v>
      </c>
      <c r="D14" s="21">
        <v>1</v>
      </c>
      <c r="E14" s="18" t="s">
        <v>15</v>
      </c>
      <c r="F14" s="19" t="s">
        <v>16</v>
      </c>
      <c r="G14" s="19" t="s">
        <v>41</v>
      </c>
      <c r="H14" s="20">
        <v>2500</v>
      </c>
      <c r="I14" s="20">
        <f t="shared" si="0"/>
        <v>2500</v>
      </c>
      <c r="J14" s="48"/>
    </row>
    <row r="15" s="2" customFormat="1" ht="36" customHeight="1" spans="1:10">
      <c r="A15" s="15" t="s">
        <v>42</v>
      </c>
      <c r="B15" s="16"/>
      <c r="C15" s="26"/>
      <c r="D15" s="30"/>
      <c r="E15" s="30"/>
      <c r="F15" s="19"/>
      <c r="G15" s="30"/>
      <c r="H15" s="20"/>
      <c r="I15" s="20"/>
      <c r="J15" s="48"/>
    </row>
    <row r="16" s="2" customFormat="1" ht="84" customHeight="1" spans="1:10">
      <c r="A16" s="21">
        <v>1</v>
      </c>
      <c r="B16" s="22" t="s">
        <v>43</v>
      </c>
      <c r="C16" s="31" t="s">
        <v>44</v>
      </c>
      <c r="D16" s="30">
        <v>43</v>
      </c>
      <c r="E16" s="30" t="s">
        <v>45</v>
      </c>
      <c r="F16" s="19" t="s">
        <v>16</v>
      </c>
      <c r="G16" s="30" t="s">
        <v>46</v>
      </c>
      <c r="H16" s="20">
        <v>600</v>
      </c>
      <c r="I16" s="20">
        <f t="shared" si="0"/>
        <v>25800</v>
      </c>
      <c r="J16" s="49"/>
    </row>
    <row r="17" s="2" customFormat="1" ht="84" customHeight="1" spans="1:10">
      <c r="A17" s="21">
        <v>2</v>
      </c>
      <c r="B17" s="22" t="s">
        <v>47</v>
      </c>
      <c r="C17" s="26" t="s">
        <v>48</v>
      </c>
      <c r="D17" s="30">
        <v>43</v>
      </c>
      <c r="E17" s="30" t="s">
        <v>45</v>
      </c>
      <c r="F17" s="19" t="s">
        <v>16</v>
      </c>
      <c r="G17" s="30" t="s">
        <v>49</v>
      </c>
      <c r="H17" s="20">
        <v>300</v>
      </c>
      <c r="I17" s="20">
        <f t="shared" si="0"/>
        <v>12900</v>
      </c>
      <c r="J17" s="49"/>
    </row>
    <row r="18" s="2" customFormat="1" ht="26.1" customHeight="1" spans="1:10">
      <c r="A18" s="15" t="s">
        <v>50</v>
      </c>
      <c r="B18" s="16"/>
      <c r="C18" s="31"/>
      <c r="D18" s="30"/>
      <c r="E18" s="30"/>
      <c r="F18" s="19"/>
      <c r="G18" s="30"/>
      <c r="H18" s="20"/>
      <c r="I18" s="20"/>
      <c r="J18" s="49"/>
    </row>
    <row r="19" s="2" customFormat="1" ht="84" customHeight="1" spans="1:10">
      <c r="A19" s="21">
        <v>1</v>
      </c>
      <c r="B19" s="22" t="s">
        <v>51</v>
      </c>
      <c r="C19" s="31" t="s">
        <v>52</v>
      </c>
      <c r="D19" s="30">
        <v>1</v>
      </c>
      <c r="E19" s="30" t="s">
        <v>15</v>
      </c>
      <c r="F19" s="19" t="s">
        <v>16</v>
      </c>
      <c r="G19" s="30" t="s">
        <v>53</v>
      </c>
      <c r="H19" s="32">
        <v>2500</v>
      </c>
      <c r="I19" s="20">
        <f t="shared" si="0"/>
        <v>2500</v>
      </c>
      <c r="J19" s="49"/>
    </row>
    <row r="20" s="2" customFormat="1" ht="96.95" customHeight="1" spans="1:10">
      <c r="A20" s="21">
        <v>2</v>
      </c>
      <c r="B20" s="33" t="s">
        <v>54</v>
      </c>
      <c r="C20" s="31" t="s">
        <v>55</v>
      </c>
      <c r="D20" s="30">
        <v>1</v>
      </c>
      <c r="E20" s="30" t="s">
        <v>20</v>
      </c>
      <c r="F20" s="19" t="s">
        <v>16</v>
      </c>
      <c r="G20" s="30" t="s">
        <v>56</v>
      </c>
      <c r="H20" s="32">
        <v>2600</v>
      </c>
      <c r="I20" s="20">
        <f t="shared" si="0"/>
        <v>2600</v>
      </c>
      <c r="J20" s="49"/>
    </row>
    <row r="21" s="2" customFormat="1" ht="111" customHeight="1" spans="1:10">
      <c r="A21" s="21">
        <v>3</v>
      </c>
      <c r="B21" s="22" t="s">
        <v>57</v>
      </c>
      <c r="C21" s="34" t="s">
        <v>58</v>
      </c>
      <c r="D21" s="30">
        <v>1</v>
      </c>
      <c r="E21" s="30" t="s">
        <v>20</v>
      </c>
      <c r="F21" s="19" t="s">
        <v>16</v>
      </c>
      <c r="G21" s="30" t="s">
        <v>59</v>
      </c>
      <c r="H21" s="32">
        <v>2800</v>
      </c>
      <c r="I21" s="20">
        <f t="shared" si="0"/>
        <v>2800</v>
      </c>
      <c r="J21" s="49"/>
    </row>
    <row r="22" s="3" customFormat="1" ht="30" customHeight="1" spans="1:10">
      <c r="A22" s="15" t="s">
        <v>60</v>
      </c>
      <c r="B22" s="16"/>
      <c r="C22" s="17"/>
      <c r="D22" s="18"/>
      <c r="E22" s="18"/>
      <c r="F22" s="19"/>
      <c r="G22" s="19"/>
      <c r="H22" s="20"/>
      <c r="I22" s="20"/>
      <c r="J22" s="50"/>
    </row>
    <row r="23" s="3" customFormat="1" ht="30" customHeight="1" spans="1:10">
      <c r="A23" s="35">
        <v>1</v>
      </c>
      <c r="B23" s="36" t="s">
        <v>61</v>
      </c>
      <c r="C23" s="37" t="s">
        <v>62</v>
      </c>
      <c r="D23" s="38">
        <v>43</v>
      </c>
      <c r="E23" s="38" t="s">
        <v>63</v>
      </c>
      <c r="F23" s="39" t="s">
        <v>64</v>
      </c>
      <c r="G23" s="38"/>
      <c r="H23" s="32">
        <v>100</v>
      </c>
      <c r="I23" s="20">
        <f t="shared" ref="I23:I30" si="1">SUM(D23*H23)</f>
        <v>4300</v>
      </c>
      <c r="J23" s="51"/>
    </row>
    <row r="24" s="3" customFormat="1" ht="30" customHeight="1" spans="1:10">
      <c r="A24" s="35">
        <v>2</v>
      </c>
      <c r="B24" s="36" t="s">
        <v>65</v>
      </c>
      <c r="C24" s="37" t="s">
        <v>66</v>
      </c>
      <c r="D24" s="38">
        <v>150</v>
      </c>
      <c r="E24" s="38" t="s">
        <v>67</v>
      </c>
      <c r="F24" s="39" t="s">
        <v>68</v>
      </c>
      <c r="G24" s="38" t="s">
        <v>69</v>
      </c>
      <c r="H24" s="32">
        <v>4</v>
      </c>
      <c r="I24" s="20">
        <f t="shared" si="1"/>
        <v>600</v>
      </c>
      <c r="J24" s="51"/>
    </row>
    <row r="25" s="3" customFormat="1" ht="30" customHeight="1" spans="1:10">
      <c r="A25" s="35">
        <v>3</v>
      </c>
      <c r="B25" s="36" t="s">
        <v>70</v>
      </c>
      <c r="C25" s="37" t="s">
        <v>71</v>
      </c>
      <c r="D25" s="38">
        <v>300</v>
      </c>
      <c r="E25" s="38" t="s">
        <v>67</v>
      </c>
      <c r="F25" s="39"/>
      <c r="G25" s="38"/>
      <c r="H25" s="32">
        <v>2.5</v>
      </c>
      <c r="I25" s="20">
        <f t="shared" si="1"/>
        <v>750</v>
      </c>
      <c r="J25" s="52"/>
    </row>
    <row r="26" s="3" customFormat="1" ht="30" customHeight="1" spans="1:10">
      <c r="A26" s="35">
        <v>4</v>
      </c>
      <c r="B26" s="36" t="s">
        <v>72</v>
      </c>
      <c r="C26" s="37" t="s">
        <v>73</v>
      </c>
      <c r="D26" s="38">
        <v>150</v>
      </c>
      <c r="E26" s="38" t="s">
        <v>67</v>
      </c>
      <c r="F26" s="39"/>
      <c r="G26" s="38"/>
      <c r="H26" s="32">
        <v>5</v>
      </c>
      <c r="I26" s="20">
        <f t="shared" si="1"/>
        <v>750</v>
      </c>
      <c r="J26" s="52"/>
    </row>
    <row r="27" s="3" customFormat="1" ht="30" customHeight="1" spans="1:10">
      <c r="A27" s="35">
        <v>5</v>
      </c>
      <c r="B27" s="36" t="s">
        <v>74</v>
      </c>
      <c r="C27" s="37" t="s">
        <v>75</v>
      </c>
      <c r="D27" s="38">
        <v>300</v>
      </c>
      <c r="E27" s="38" t="s">
        <v>67</v>
      </c>
      <c r="F27" s="39"/>
      <c r="G27" s="38"/>
      <c r="H27" s="32">
        <v>1</v>
      </c>
      <c r="I27" s="20">
        <f t="shared" si="1"/>
        <v>300</v>
      </c>
      <c r="J27" s="51"/>
    </row>
    <row r="28" s="3" customFormat="1" ht="30" customHeight="1" spans="1:10">
      <c r="A28" s="35">
        <v>6</v>
      </c>
      <c r="B28" s="36" t="s">
        <v>76</v>
      </c>
      <c r="C28" s="37" t="s">
        <v>77</v>
      </c>
      <c r="D28" s="38">
        <v>1</v>
      </c>
      <c r="E28" s="38" t="s">
        <v>63</v>
      </c>
      <c r="F28" s="39"/>
      <c r="G28" s="38"/>
      <c r="H28" s="32">
        <v>1500</v>
      </c>
      <c r="I28" s="20">
        <f t="shared" si="1"/>
        <v>1500</v>
      </c>
      <c r="J28" s="51"/>
    </row>
    <row r="29" s="3" customFormat="1" ht="30" customHeight="1" spans="1:10">
      <c r="A29" s="35">
        <v>7</v>
      </c>
      <c r="B29" s="36" t="s">
        <v>78</v>
      </c>
      <c r="C29" s="37" t="s">
        <v>79</v>
      </c>
      <c r="D29" s="38">
        <v>1</v>
      </c>
      <c r="E29" s="38" t="s">
        <v>80</v>
      </c>
      <c r="F29" s="39"/>
      <c r="G29" s="38"/>
      <c r="H29" s="32">
        <v>400</v>
      </c>
      <c r="I29" s="20">
        <f t="shared" si="1"/>
        <v>400</v>
      </c>
      <c r="J29" s="51"/>
    </row>
    <row r="30" s="3" customFormat="1" ht="30" customHeight="1" spans="1:10">
      <c r="A30" s="35">
        <v>8</v>
      </c>
      <c r="B30" s="36" t="s">
        <v>81</v>
      </c>
      <c r="C30" s="37"/>
      <c r="D30" s="38">
        <v>1</v>
      </c>
      <c r="E30" s="38" t="s">
        <v>82</v>
      </c>
      <c r="F30" s="39"/>
      <c r="G30" s="38"/>
      <c r="H30" s="32">
        <v>5000</v>
      </c>
      <c r="I30" s="20">
        <f t="shared" si="1"/>
        <v>5000</v>
      </c>
      <c r="J30" s="51"/>
    </row>
    <row r="31" s="2" customFormat="1" ht="30" customHeight="1" spans="1:10">
      <c r="A31" s="40" t="s">
        <v>83</v>
      </c>
      <c r="B31" s="41"/>
      <c r="C31" s="41"/>
      <c r="D31" s="42"/>
      <c r="E31" s="42"/>
      <c r="F31" s="42"/>
      <c r="G31" s="42"/>
      <c r="H31" s="43"/>
      <c r="I31" s="53">
        <f>SUM(I5:I30)</f>
        <v>85000</v>
      </c>
      <c r="J31" s="48"/>
    </row>
    <row r="32" ht="208" customHeight="1" spans="1:10">
      <c r="A32" s="44" t="s">
        <v>84</v>
      </c>
      <c r="B32" s="45"/>
      <c r="C32" s="45"/>
      <c r="D32" s="45"/>
      <c r="E32" s="45"/>
      <c r="F32" s="45"/>
      <c r="G32" s="45"/>
      <c r="H32" s="45"/>
      <c r="I32" s="45"/>
      <c r="J32" s="45"/>
    </row>
  </sheetData>
  <mergeCells count="10">
    <mergeCell ref="A1:J1"/>
    <mergeCell ref="A3:B3"/>
    <mergeCell ref="A4:B4"/>
    <mergeCell ref="A7:B7"/>
    <mergeCell ref="A12:B12"/>
    <mergeCell ref="A15:B15"/>
    <mergeCell ref="A18:B18"/>
    <mergeCell ref="A22:B22"/>
    <mergeCell ref="A31:H31"/>
    <mergeCell ref="A32:J32"/>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网络广播</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SLL</dc:creator>
  <cp:lastModifiedBy>Administrator</cp:lastModifiedBy>
  <dcterms:created xsi:type="dcterms:W3CDTF">2004-03-22T00:36:00Z</dcterms:created>
  <cp:lastPrinted>2017-07-26T07:03:00Z</cp:lastPrinted>
  <dcterms:modified xsi:type="dcterms:W3CDTF">2025-07-28T04:28:11Z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1603A494F1F04132AC11680C2A223EEC_13</vt:lpwstr>
  </property>
</Properties>
</file>